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0103_RMA_KR_2022.12\LED parts\"/>
    </mc:Choice>
  </mc:AlternateContent>
  <xr:revisionPtr revIDLastSave="0" documentId="13_ncr:1_{AFD8C1AB-92BA-4386-AC74-05A31E4322FC}" xr6:coauthVersionLast="47" xr6:coauthVersionMax="47" xr10:uidLastSave="{00000000-0000-0000-0000-000000000000}"/>
  <bookViews>
    <workbookView xWindow="8050" yWindow="0" windowWidth="23050" windowHeight="20970" xr2:uid="{00000000-000D-0000-FFFF-FFFF00000000}"/>
  </bookViews>
  <sheets>
    <sheet name="Invoice" sheetId="1" r:id="rId1"/>
    <sheet name="PackingList" sheetId="2" r:id="rId2"/>
  </sheets>
  <externalReferences>
    <externalReference r:id="rId3"/>
  </externalReferences>
  <definedNames>
    <definedName name="I">#REF!</definedName>
    <definedName name="_xlnm.Print_Area" localSheetId="0">Invoice!$A$1:$L$41</definedName>
    <definedName name="_xlnm.Print_Area" localSheetId="1">PackingList!$A$1:$J$41</definedName>
    <definedName name="인보이스">#REF!</definedName>
    <definedName name="ㅑ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  <c r="A4" i="2"/>
  <c r="H3" i="2"/>
  <c r="I27" i="2"/>
  <c r="G27" i="2"/>
  <c r="F27" i="2"/>
  <c r="E19" i="2"/>
  <c r="A19" i="2"/>
  <c r="A9" i="2"/>
  <c r="A7" i="2"/>
  <c r="A6" i="2"/>
  <c r="A5" i="2"/>
  <c r="A3" i="2"/>
  <c r="G27" i="1"/>
  <c r="L24" i="1"/>
  <c r="L27" i="1" s="1"/>
</calcChain>
</file>

<file path=xl/sharedStrings.xml><?xml version="1.0" encoding="utf-8"?>
<sst xmlns="http://schemas.openxmlformats.org/spreadsheetml/2006/main" count="68" uniqueCount="48">
  <si>
    <t>COMMERCIAL INVOICE</t>
    <phoneticPr fontId="0" type="noConversion"/>
  </si>
  <si>
    <t>1.Shipper/Exporter</t>
    <phoneticPr fontId="0" type="noConversion"/>
  </si>
  <si>
    <t>8.No &amp; date of invoice</t>
    <phoneticPr fontId="0" type="noConversion"/>
  </si>
  <si>
    <t>FUYU PRECISION COMPONENT CO.,LTD.</t>
  </si>
  <si>
    <t>9.No &amp; date of L/C</t>
    <phoneticPr fontId="0" type="noConversion"/>
  </si>
  <si>
    <t>Viet Yen District, Bac Giang Province, Vietnam</t>
  </si>
  <si>
    <t>None</t>
    <phoneticPr fontId="0" type="noConversion"/>
  </si>
  <si>
    <t>Roisy Liang / Email : roisy.sh.liang@fii-foxconn.com</t>
  </si>
  <si>
    <t>10.L/C issuing bank</t>
    <phoneticPr fontId="0" type="noConversion"/>
  </si>
  <si>
    <t>Mobile : +84 398900093</t>
  </si>
  <si>
    <t>2.For Account &amp; Risk of Messrs.</t>
    <phoneticPr fontId="0" type="noConversion"/>
  </si>
  <si>
    <t xml:space="preserve">  ALT Co., Ltd. </t>
  </si>
  <si>
    <t xml:space="preserve">11.Remarks </t>
    <phoneticPr fontId="0" type="noConversion"/>
  </si>
  <si>
    <t>3. Consignee</t>
    <phoneticPr fontId="0" type="noConversion"/>
  </si>
  <si>
    <t xml:space="preserve"> Same as above</t>
    <phoneticPr fontId="0" type="noConversion"/>
  </si>
  <si>
    <t>4.Port of loading</t>
    <phoneticPr fontId="0" type="noConversion"/>
  </si>
  <si>
    <t>5.Final of destination</t>
    <phoneticPr fontId="0" type="noConversion"/>
  </si>
  <si>
    <t>Hai Phong, Viet Nam</t>
  </si>
  <si>
    <t>Incheon</t>
  </si>
  <si>
    <t>6.Carrier</t>
    <phoneticPr fontId="0" type="noConversion"/>
  </si>
  <si>
    <t>7.Sailing on or about</t>
    <phoneticPr fontId="0" type="noConversion"/>
  </si>
  <si>
    <t>12.Marks &amp; Numbers pkgs</t>
    <phoneticPr fontId="0" type="noConversion"/>
  </si>
  <si>
    <t>13.Description of goods</t>
    <phoneticPr fontId="0" type="noConversion"/>
  </si>
  <si>
    <t>14.Origin</t>
    <phoneticPr fontId="0" type="noConversion"/>
  </si>
  <si>
    <t>15.Quantity/Unit</t>
    <phoneticPr fontId="0" type="noConversion"/>
  </si>
  <si>
    <t>16. Unit price</t>
    <phoneticPr fontId="0" type="noConversion"/>
  </si>
  <si>
    <t>17. Amount</t>
    <phoneticPr fontId="0" type="noConversion"/>
  </si>
  <si>
    <t>TOTAL</t>
    <phoneticPr fontId="0" type="noConversion"/>
  </si>
  <si>
    <t>Signed by</t>
    <phoneticPr fontId="0" type="noConversion"/>
  </si>
  <si>
    <t xml:space="preserve">   Fuyu Precision Component Co.,Ltd</t>
  </si>
  <si>
    <t>PACKING LIST</t>
    <phoneticPr fontId="0" type="noConversion"/>
  </si>
  <si>
    <t>3.Notify party</t>
    <phoneticPr fontId="0" type="noConversion"/>
  </si>
  <si>
    <t>12.Marks and Numbers</t>
    <phoneticPr fontId="0" type="noConversion"/>
  </si>
  <si>
    <t>14.Q'ty/Unit</t>
    <phoneticPr fontId="0" type="noConversion"/>
  </si>
  <si>
    <t xml:space="preserve">15.Net weight </t>
  </si>
  <si>
    <t>16.Gross weight</t>
    <phoneticPr fontId="0" type="noConversion"/>
  </si>
  <si>
    <t>17.Measurement</t>
    <phoneticPr fontId="0" type="noConversion"/>
  </si>
  <si>
    <t>KG</t>
  </si>
  <si>
    <t xml:space="preserve">Lot M1, Lot F &amp; Lot T1, Quang Chau Industrial Park, Van Trung Commune, </t>
  </si>
  <si>
    <t>KINS TOWER 12F, 8, Seongnam-daero 331beon-gil, Bundang-gu, Seongnam-si, Gyeonggi-do, Republic of Korea</t>
  </si>
  <si>
    <t xml:space="preserve"> Zip code 13558</t>
  </si>
  <si>
    <t>Tel.: SH SON +82-10-4782-1103 / Fax : +82-31-605-8401</t>
  </si>
  <si>
    <t>CARTON</t>
  </si>
  <si>
    <t>PN: 123.00701.005</t>
  </si>
  <si>
    <t>LED CHIP 28.5~72/112~285/14.5~36mcd R/G/</t>
  </si>
  <si>
    <t>1 Carton</t>
  </si>
  <si>
    <t>LED CHIP 28.5~72/112~285/14.5~36mcd R/G/</t>
    <phoneticPr fontId="31" type="noConversion"/>
  </si>
  <si>
    <t>TW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</si>
</sst>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[$-409]d&quot;-&quot;mmm&quot;-&quot;yy;@"/>
    <numFmt numFmtId="177" formatCode="#,##0;[Red]#,##0"/>
    <numFmt numFmtId="178" formatCode="_-[$$-409]* #,##0.00_ ;_-[$$-409]* \-#,##0.00\ ;_-[$$-409]* &quot;-&quot;??_ ;_-@_ "/>
    <numFmt numFmtId="179" formatCode="_-* #,##0_-;\-* #,##0_-;_-* &quot;-&quot;??_-;_-@_-"/>
    <numFmt numFmtId="180" formatCode="&quot;₩&quot;#,##0_);\(&quot;₩&quot;#,##0\)"/>
    <numFmt numFmtId="181" formatCode="0\ &quot;Pallet&quot;"/>
    <numFmt numFmtId="182" formatCode="0,000.00\ &quot;Kg&quot;"/>
    <numFmt numFmtId="183" formatCode="\U\$#,##0.00_);\(\$#,##0.000000\)"/>
    <numFmt numFmtId="184" formatCode="\U\$#,###.\-_ "/>
    <numFmt numFmtId="185" formatCode="\U\$#,##0.00_);\(\$#,##0.00\)"/>
    <numFmt numFmtId="186" formatCode="_-* #,##0.0_-;\-* #,##0.0_-;_-* &quot;-&quot;??_-;_-@_-"/>
  </numFmts>
  <fonts count="3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4"/>
      <name val="Tahoma"/>
      <family val="2"/>
    </font>
    <font>
      <sz val="9"/>
      <name val="Tahoma"/>
      <family val="2"/>
    </font>
    <font>
      <sz val="24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u/>
      <sz val="11"/>
      <color indexed="12"/>
      <name val="돋움"/>
      <family val="3"/>
      <charset val="129"/>
    </font>
    <font>
      <sz val="11"/>
      <name val="Tahoma"/>
      <family val="2"/>
    </font>
    <font>
      <u/>
      <sz val="10"/>
      <name val="Tahoma"/>
      <family val="2"/>
    </font>
    <font>
      <sz val="11"/>
      <name val="HY견명조"/>
      <family val="1"/>
      <charset val="129"/>
    </font>
    <font>
      <b/>
      <sz val="11"/>
      <name val="Tahoma"/>
      <family val="2"/>
    </font>
    <font>
      <sz val="10"/>
      <name val="바탕체"/>
      <family val="1"/>
      <charset val="129"/>
    </font>
    <font>
      <sz val="9"/>
      <name val="굴림"/>
      <family val="3"/>
      <charset val="129"/>
    </font>
    <font>
      <sz val="9"/>
      <name val="바탕체"/>
      <family val="1"/>
      <charset val="129"/>
    </font>
    <font>
      <sz val="11"/>
      <name val="굴림"/>
      <family val="3"/>
      <charset val="129"/>
    </font>
    <font>
      <sz val="11"/>
      <name val="바탕체"/>
      <family val="1"/>
      <charset val="129"/>
    </font>
    <font>
      <b/>
      <sz val="11"/>
      <name val="바탕체"/>
      <family val="1"/>
      <charset val="129"/>
    </font>
    <font>
      <b/>
      <sz val="24"/>
      <name val="바탕체"/>
      <family val="1"/>
      <charset val="129"/>
    </font>
    <font>
      <sz val="24"/>
      <name val="바탕체"/>
      <family val="1"/>
      <charset val="129"/>
    </font>
    <font>
      <b/>
      <u/>
      <sz val="10"/>
      <name val="Tahoma"/>
      <family val="2"/>
    </font>
    <font>
      <b/>
      <sz val="9"/>
      <name val="Tahoma"/>
      <family val="2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u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u/>
      <sz val="10"/>
      <name val="바탕체"/>
      <family val="1"/>
      <charset val="129"/>
    </font>
    <font>
      <b/>
      <sz val="9"/>
      <name val="바탕체"/>
      <family val="1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  <xf numFmtId="42" fontId="1" fillId="0" borderId="0" applyFont="0" applyFill="0" applyBorder="0" applyAlignment="0" applyProtection="0">
      <alignment vertical="center"/>
    </xf>
  </cellStyleXfs>
  <cellXfs count="322">
    <xf numFmtId="0" fontId="0" fillId="0" borderId="0" xfId="0">
      <alignment vertical="center"/>
    </xf>
    <xf numFmtId="39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5" fillId="0" borderId="4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13" xfId="3" applyFont="1" applyBorder="1" applyAlignment="1">
      <alignment vertical="center"/>
    </xf>
    <xf numFmtId="0" fontId="7" fillId="0" borderId="15" xfId="3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7" fillId="2" borderId="15" xfId="3" applyFont="1" applyFill="1" applyBorder="1" applyAlignment="1">
      <alignment horizontal="center" vertical="center"/>
    </xf>
    <xf numFmtId="176" fontId="7" fillId="0" borderId="15" xfId="3" applyNumberFormat="1" applyFont="1" applyBorder="1" applyAlignment="1">
      <alignment horizontal="center" vertical="center"/>
    </xf>
    <xf numFmtId="49" fontId="7" fillId="0" borderId="6" xfId="3" applyNumberFormat="1" applyFont="1" applyBorder="1" applyAlignment="1">
      <alignment vertical="center"/>
    </xf>
    <xf numFmtId="49" fontId="7" fillId="0" borderId="7" xfId="3" applyNumberFormat="1" applyFont="1" applyBorder="1" applyAlignment="1">
      <alignment vertical="center"/>
    </xf>
    <xf numFmtId="0" fontId="5" fillId="0" borderId="10" xfId="3" applyFont="1" applyBorder="1" applyAlignment="1">
      <alignment horizontal="center" vertical="center" shrinkToFit="1"/>
    </xf>
    <xf numFmtId="177" fontId="5" fillId="0" borderId="9" xfId="3" applyNumberFormat="1" applyFont="1" applyBorder="1" applyAlignment="1">
      <alignment horizontal="center" vertical="center" shrinkToFit="1"/>
    </xf>
    <xf numFmtId="39" fontId="5" fillId="0" borderId="17" xfId="3" applyNumberFormat="1" applyFont="1" applyBorder="1" applyAlignment="1">
      <alignment horizontal="center" vertical="center" shrinkToFit="1"/>
    </xf>
    <xf numFmtId="39" fontId="3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3" fillId="0" borderId="20" xfId="3" applyFont="1" applyBorder="1" applyAlignment="1">
      <alignment horizontal="center" vertical="center" shrinkToFit="1"/>
    </xf>
    <xf numFmtId="0" fontId="13" fillId="0" borderId="19" xfId="3" applyFont="1" applyBorder="1" applyAlignment="1">
      <alignment horizontal="center" vertical="center" shrinkToFit="1"/>
    </xf>
    <xf numFmtId="178" fontId="13" fillId="0" borderId="22" xfId="3" applyNumberFormat="1" applyFont="1" applyBorder="1" applyAlignment="1">
      <alignment vertical="center" shrinkToFit="1"/>
    </xf>
    <xf numFmtId="0" fontId="13" fillId="0" borderId="15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23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178" fontId="13" fillId="0" borderId="24" xfId="3" applyNumberFormat="1" applyFont="1" applyBorder="1" applyAlignment="1">
      <alignment horizontal="center" vertical="center" shrinkToFit="1"/>
    </xf>
    <xf numFmtId="0" fontId="13" fillId="0" borderId="25" xfId="3" applyFont="1" applyBorder="1" applyAlignment="1">
      <alignment horizontal="center" vertical="center"/>
    </xf>
    <xf numFmtId="0" fontId="13" fillId="0" borderId="26" xfId="3" applyFont="1" applyBorder="1" applyAlignment="1">
      <alignment horizontal="center" vertical="center"/>
    </xf>
    <xf numFmtId="0" fontId="13" fillId="0" borderId="30" xfId="3" applyFont="1" applyBorder="1" applyAlignment="1">
      <alignment horizontal="center" vertical="center"/>
    </xf>
    <xf numFmtId="41" fontId="13" fillId="0" borderId="25" xfId="2" applyFont="1" applyBorder="1" applyAlignment="1">
      <alignment horizontal="center" vertical="center"/>
    </xf>
    <xf numFmtId="41" fontId="13" fillId="0" borderId="26" xfId="2" applyFont="1" applyBorder="1" applyAlignment="1">
      <alignment horizontal="center" vertical="center"/>
    </xf>
    <xf numFmtId="41" fontId="13" fillId="0" borderId="27" xfId="2" applyFont="1" applyBorder="1" applyAlignment="1">
      <alignment horizontal="center" vertical="center"/>
    </xf>
    <xf numFmtId="178" fontId="13" fillId="0" borderId="25" xfId="3" applyNumberFormat="1" applyFont="1" applyBorder="1" applyAlignment="1">
      <alignment horizontal="center" vertical="center" shrinkToFit="1"/>
    </xf>
    <xf numFmtId="178" fontId="13" fillId="0" borderId="27" xfId="3" applyNumberFormat="1" applyFont="1" applyBorder="1" applyAlignment="1">
      <alignment horizontal="center" vertical="center" shrinkToFit="1"/>
    </xf>
    <xf numFmtId="177" fontId="13" fillId="0" borderId="4" xfId="3" applyNumberFormat="1" applyFont="1" applyBorder="1" applyAlignment="1">
      <alignment horizontal="center" vertical="center"/>
    </xf>
    <xf numFmtId="178" fontId="13" fillId="0" borderId="5" xfId="3" applyNumberFormat="1" applyFont="1" applyBorder="1" applyAlignment="1">
      <alignment vertical="center" shrinkToFit="1"/>
    </xf>
    <xf numFmtId="180" fontId="3" fillId="0" borderId="0" xfId="5" applyNumberFormat="1" applyFont="1" applyAlignment="1">
      <alignment horizontal="center" vertical="center"/>
    </xf>
    <xf numFmtId="0" fontId="5" fillId="4" borderId="4" xfId="6" applyFont="1" applyFill="1" applyBorder="1" applyAlignment="1">
      <alignment horizontal="left" vertical="center" indent="2"/>
    </xf>
    <xf numFmtId="0" fontId="5" fillId="4" borderId="0" xfId="6" applyFont="1" applyFill="1" applyAlignment="1">
      <alignment horizontal="left"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4" borderId="0" xfId="6" applyFont="1" applyFill="1" applyAlignment="1">
      <alignment vertical="center"/>
    </xf>
    <xf numFmtId="0" fontId="5" fillId="2" borderId="4" xfId="0" applyFont="1" applyFill="1" applyBorder="1" applyAlignment="1">
      <alignment horizontal="left" vertical="center" indent="2"/>
    </xf>
    <xf numFmtId="0" fontId="5" fillId="2" borderId="0" xfId="0" applyFont="1" applyFill="1">
      <alignment vertical="center"/>
    </xf>
    <xf numFmtId="0" fontId="5" fillId="0" borderId="4" xfId="0" applyFont="1" applyBorder="1">
      <alignment vertical="center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/>
    <xf numFmtId="0" fontId="5" fillId="0" borderId="0" xfId="3" applyFont="1" applyAlignment="1">
      <alignment horizontal="right" vertical="center"/>
    </xf>
    <xf numFmtId="177" fontId="7" fillId="0" borderId="26" xfId="3" applyNumberFormat="1" applyFont="1" applyBorder="1" applyAlignment="1">
      <alignment vertical="center"/>
    </xf>
    <xf numFmtId="0" fontId="7" fillId="0" borderId="26" xfId="3" applyFont="1" applyBorder="1" applyAlignment="1">
      <alignment vertical="center"/>
    </xf>
    <xf numFmtId="0" fontId="5" fillId="0" borderId="0" xfId="0" applyFont="1" applyAlignment="1"/>
    <xf numFmtId="0" fontId="5" fillId="0" borderId="5" xfId="0" applyFont="1" applyBorder="1" applyAlignment="1"/>
    <xf numFmtId="0" fontId="7" fillId="4" borderId="4" xfId="6" applyFont="1" applyFill="1" applyBorder="1"/>
    <xf numFmtId="0" fontId="7" fillId="4" borderId="0" xfId="6" applyFont="1" applyFill="1" applyAlignment="1">
      <alignment horizontal="center"/>
    </xf>
    <xf numFmtId="0" fontId="7" fillId="0" borderId="0" xfId="0" applyFont="1" applyAlignment="1"/>
    <xf numFmtId="0" fontId="7" fillId="0" borderId="5" xfId="0" applyFont="1" applyBorder="1" applyAlignment="1"/>
    <xf numFmtId="0" fontId="5" fillId="2" borderId="0" xfId="6" applyFont="1" applyFill="1"/>
    <xf numFmtId="0" fontId="7" fillId="4" borderId="0" xfId="6" applyFont="1" applyFill="1"/>
    <xf numFmtId="39" fontId="7" fillId="0" borderId="0" xfId="3" applyNumberFormat="1" applyFont="1" applyAlignment="1">
      <alignment horizontal="right" vertical="center"/>
    </xf>
    <xf numFmtId="39" fontId="7" fillId="0" borderId="5" xfId="3" applyNumberFormat="1" applyFont="1" applyBorder="1" applyAlignment="1">
      <alignment horizontal="right" vertical="center"/>
    </xf>
    <xf numFmtId="40" fontId="7" fillId="0" borderId="0" xfId="3" applyNumberFormat="1" applyFont="1" applyAlignment="1">
      <alignment vertical="center"/>
    </xf>
    <xf numFmtId="0" fontId="7" fillId="0" borderId="33" xfId="3" applyFont="1" applyBorder="1" applyAlignment="1">
      <alignment vertical="center"/>
    </xf>
    <xf numFmtId="177" fontId="7" fillId="0" borderId="33" xfId="3" applyNumberFormat="1" applyFont="1" applyBorder="1" applyAlignment="1">
      <alignment vertical="center"/>
    </xf>
    <xf numFmtId="39" fontId="7" fillId="0" borderId="33" xfId="3" applyNumberFormat="1" applyFont="1" applyBorder="1" applyAlignment="1">
      <alignment horizontal="right" vertical="center"/>
    </xf>
    <xf numFmtId="39" fontId="3" fillId="0" borderId="34" xfId="3" applyNumberFormat="1" applyFont="1" applyBorder="1" applyAlignment="1">
      <alignment horizontal="right" vertical="center"/>
    </xf>
    <xf numFmtId="49" fontId="15" fillId="0" borderId="0" xfId="5" applyNumberFormat="1" applyFont="1" applyAlignment="1">
      <alignment horizontal="center" vertical="center"/>
    </xf>
    <xf numFmtId="0" fontId="15" fillId="0" borderId="0" xfId="3" applyFont="1" applyAlignment="1">
      <alignment vertical="center"/>
    </xf>
    <xf numFmtId="39" fontId="16" fillId="0" borderId="0" xfId="3" applyNumberFormat="1" applyFont="1" applyAlignment="1">
      <alignment vertical="center"/>
    </xf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39" fontId="18" fillId="0" borderId="0" xfId="3" applyNumberFormat="1" applyFont="1" applyAlignment="1">
      <alignment vertical="center"/>
    </xf>
    <xf numFmtId="0" fontId="18" fillId="0" borderId="0" xfId="3" applyFont="1" applyAlignment="1">
      <alignment vertical="center"/>
    </xf>
    <xf numFmtId="49" fontId="18" fillId="0" borderId="0" xfId="3" applyNumberFormat="1" applyFont="1" applyAlignment="1">
      <alignment horizontal="left" vertical="center"/>
    </xf>
    <xf numFmtId="49" fontId="18" fillId="0" borderId="0" xfId="5" applyNumberFormat="1" applyFont="1" applyAlignment="1">
      <alignment vertical="center"/>
    </xf>
    <xf numFmtId="0" fontId="19" fillId="0" borderId="0" xfId="3" applyFont="1" applyAlignment="1">
      <alignment vertical="center"/>
    </xf>
    <xf numFmtId="177" fontId="18" fillId="0" borderId="0" xfId="5" applyNumberFormat="1" applyFont="1" applyAlignment="1">
      <alignment vertical="center"/>
    </xf>
    <xf numFmtId="37" fontId="18" fillId="0" borderId="0" xfId="5" applyNumberFormat="1" applyFont="1" applyAlignment="1">
      <alignment vertical="center"/>
    </xf>
    <xf numFmtId="39" fontId="18" fillId="0" borderId="0" xfId="5" applyNumberFormat="1" applyFont="1" applyAlignment="1">
      <alignment vertical="center"/>
    </xf>
    <xf numFmtId="177" fontId="18" fillId="0" borderId="0" xfId="3" applyNumberFormat="1" applyFont="1" applyAlignment="1">
      <alignment vertical="center"/>
    </xf>
    <xf numFmtId="0" fontId="18" fillId="0" borderId="0" xfId="3" applyFont="1" applyAlignment="1">
      <alignment horizontal="left" vertical="center"/>
    </xf>
    <xf numFmtId="177" fontId="18" fillId="0" borderId="0" xfId="3" applyNumberFormat="1" applyFont="1" applyAlignment="1">
      <alignment horizontal="left" vertical="center"/>
    </xf>
    <xf numFmtId="39" fontId="18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39" fontId="18" fillId="0" borderId="0" xfId="3" applyNumberFormat="1" applyFont="1" applyAlignment="1">
      <alignment horizontal="right" vertical="center"/>
    </xf>
    <xf numFmtId="39" fontId="16" fillId="0" borderId="0" xfId="3" applyNumberFormat="1" applyFont="1" applyAlignment="1">
      <alignment horizontal="right" vertical="center"/>
    </xf>
    <xf numFmtId="40" fontId="21" fillId="0" borderId="0" xfId="3" applyNumberFormat="1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40" fontId="3" fillId="0" borderId="0" xfId="3" applyNumberFormat="1" applyFont="1" applyAlignment="1">
      <alignment vertical="center"/>
    </xf>
    <xf numFmtId="0" fontId="5" fillId="0" borderId="4" xfId="3" applyFont="1" applyBorder="1" applyAlignment="1">
      <alignment vertical="center"/>
    </xf>
    <xf numFmtId="0" fontId="5" fillId="0" borderId="0" xfId="3" applyFont="1" applyAlignment="1">
      <alignment vertical="center"/>
    </xf>
    <xf numFmtId="0" fontId="5" fillId="0" borderId="39" xfId="3" applyFont="1" applyBorder="1" applyAlignment="1">
      <alignment vertical="center"/>
    </xf>
    <xf numFmtId="39" fontId="3" fillId="0" borderId="39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Alignment="1">
      <alignment horizontal="left" vertical="center"/>
    </xf>
    <xf numFmtId="49" fontId="7" fillId="0" borderId="39" xfId="3" applyNumberFormat="1" applyFont="1" applyBorder="1" applyAlignment="1">
      <alignment horizontal="left" vertical="center"/>
    </xf>
    <xf numFmtId="0" fontId="5" fillId="0" borderId="17" xfId="3" applyFont="1" applyBorder="1" applyAlignment="1">
      <alignment vertical="center"/>
    </xf>
    <xf numFmtId="0" fontId="7" fillId="0" borderId="24" xfId="3" applyFont="1" applyBorder="1" applyAlignment="1">
      <alignment horizontal="center" vertical="center"/>
    </xf>
    <xf numFmtId="40" fontId="10" fillId="0" borderId="0" xfId="3" applyNumberFormat="1" applyFont="1" applyAlignment="1">
      <alignment vertical="center"/>
    </xf>
    <xf numFmtId="0" fontId="7" fillId="2" borderId="24" xfId="3" applyFont="1" applyFill="1" applyBorder="1" applyAlignment="1">
      <alignment horizontal="center" vertical="center"/>
    </xf>
    <xf numFmtId="176" fontId="7" fillId="0" borderId="24" xfId="3" applyNumberFormat="1" applyFont="1" applyBorder="1" applyAlignment="1">
      <alignment horizontal="center" vertical="center"/>
    </xf>
    <xf numFmtId="0" fontId="5" fillId="0" borderId="10" xfId="3" applyFont="1" applyBorder="1" applyAlignment="1">
      <alignment vertical="center"/>
    </xf>
    <xf numFmtId="177" fontId="5" fillId="0" borderId="41" xfId="3" applyNumberFormat="1" applyFont="1" applyBorder="1" applyAlignment="1">
      <alignment vertical="center"/>
    </xf>
    <xf numFmtId="39" fontId="5" fillId="0" borderId="42" xfId="3" applyNumberFormat="1" applyFont="1" applyBorder="1" applyAlignment="1">
      <alignment vertical="center"/>
    </xf>
    <xf numFmtId="39" fontId="5" fillId="0" borderId="36" xfId="3" applyNumberFormat="1" applyFont="1" applyBorder="1" applyAlignment="1">
      <alignment vertical="center"/>
    </xf>
    <xf numFmtId="177" fontId="5" fillId="0" borderId="43" xfId="3" applyNumberFormat="1" applyFont="1" applyBorder="1" applyAlignment="1">
      <alignment vertical="center"/>
    </xf>
    <xf numFmtId="39" fontId="5" fillId="0" borderId="46" xfId="3" applyNumberFormat="1" applyFont="1" applyBorder="1" applyAlignment="1">
      <alignment vertical="center"/>
    </xf>
    <xf numFmtId="39" fontId="5" fillId="0" borderId="3" xfId="3" applyNumberFormat="1" applyFont="1" applyBorder="1" applyAlignment="1">
      <alignment vertical="center"/>
    </xf>
    <xf numFmtId="177" fontId="5" fillId="0" borderId="47" xfId="3" applyNumberFormat="1" applyFont="1" applyBorder="1" applyAlignment="1">
      <alignment vertical="center"/>
    </xf>
    <xf numFmtId="0" fontId="5" fillId="0" borderId="15" xfId="3" applyFont="1" applyBorder="1" applyAlignment="1">
      <alignment horizontal="left" vertical="center"/>
    </xf>
    <xf numFmtId="0" fontId="5" fillId="0" borderId="14" xfId="3" applyFont="1" applyBorder="1" applyAlignment="1">
      <alignment horizontal="left" vertical="center"/>
    </xf>
    <xf numFmtId="39" fontId="5" fillId="0" borderId="29" xfId="3" applyNumberFormat="1" applyFont="1" applyBorder="1" applyAlignment="1">
      <alignment vertical="center"/>
    </xf>
    <xf numFmtId="39" fontId="5" fillId="0" borderId="5" xfId="3" applyNumberFormat="1" applyFont="1" applyBorder="1" applyAlignment="1">
      <alignment vertical="center"/>
    </xf>
    <xf numFmtId="0" fontId="5" fillId="0" borderId="25" xfId="3" applyFont="1" applyBorder="1" applyAlignment="1">
      <alignment horizontal="left" vertical="center"/>
    </xf>
    <xf numFmtId="0" fontId="5" fillId="0" borderId="27" xfId="3" applyFont="1" applyBorder="1" applyAlignment="1">
      <alignment horizontal="left" vertical="center"/>
    </xf>
    <xf numFmtId="39" fontId="5" fillId="0" borderId="31" xfId="3" applyNumberFormat="1" applyFont="1" applyBorder="1" applyAlignment="1">
      <alignment vertical="center"/>
    </xf>
    <xf numFmtId="179" fontId="5" fillId="0" borderId="47" xfId="1" applyNumberFormat="1" applyFont="1" applyBorder="1" applyAlignment="1">
      <alignment horizontal="center" vertical="center"/>
    </xf>
    <xf numFmtId="40" fontId="23" fillId="0" borderId="15" xfId="3" applyNumberFormat="1" applyFont="1" applyBorder="1" applyAlignment="1">
      <alignment horizontal="center" vertical="center"/>
    </xf>
    <xf numFmtId="181" fontId="5" fillId="0" borderId="49" xfId="3" applyNumberFormat="1" applyFont="1" applyBorder="1" applyAlignment="1">
      <alignment horizontal="center" vertical="center"/>
    </xf>
    <xf numFmtId="180" fontId="7" fillId="0" borderId="0" xfId="5" applyNumberFormat="1" applyFont="1" applyAlignment="1">
      <alignment horizontal="center" vertical="center"/>
    </xf>
    <xf numFmtId="182" fontId="5" fillId="0" borderId="15" xfId="3" applyNumberFormat="1" applyFont="1" applyBorder="1" applyAlignment="1">
      <alignment vertical="center" shrinkToFit="1"/>
    </xf>
    <xf numFmtId="182" fontId="5" fillId="0" borderId="14" xfId="3" applyNumberFormat="1" applyFont="1" applyBorder="1" applyAlignment="1">
      <alignment vertical="center" shrinkToFit="1"/>
    </xf>
    <xf numFmtId="183" fontId="5" fillId="0" borderId="0" xfId="5" applyNumberFormat="1" applyFont="1" applyAlignment="1">
      <alignment horizontal="center" vertical="center"/>
    </xf>
    <xf numFmtId="184" fontId="5" fillId="0" borderId="49" xfId="3" applyNumberFormat="1" applyFont="1" applyBorder="1" applyAlignment="1">
      <alignment vertical="center"/>
    </xf>
    <xf numFmtId="0" fontId="25" fillId="0" borderId="0" xfId="3" applyFont="1" applyAlignment="1">
      <alignment vertical="center"/>
    </xf>
    <xf numFmtId="177" fontId="15" fillId="0" borderId="0" xfId="5" applyNumberFormat="1" applyFont="1" applyAlignment="1">
      <alignment horizontal="right" vertical="center"/>
    </xf>
    <xf numFmtId="37" fontId="15" fillId="0" borderId="0" xfId="5" applyNumberFormat="1" applyFont="1" applyAlignment="1">
      <alignment horizontal="left" vertical="center"/>
    </xf>
    <xf numFmtId="183" fontId="15" fillId="0" borderId="0" xfId="5" applyNumberFormat="1" applyFont="1" applyAlignment="1">
      <alignment horizontal="center" vertical="center"/>
    </xf>
    <xf numFmtId="184" fontId="15" fillId="0" borderId="39" xfId="3" applyNumberFormat="1" applyFont="1" applyBorder="1" applyAlignment="1">
      <alignment vertical="center"/>
    </xf>
    <xf numFmtId="180" fontId="16" fillId="0" borderId="0" xfId="5" applyNumberFormat="1" applyFont="1" applyAlignment="1">
      <alignment horizontal="center" vertical="center"/>
    </xf>
    <xf numFmtId="40" fontId="16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0" fontId="26" fillId="0" borderId="0" xfId="3" applyFont="1" applyAlignment="1">
      <alignment horizontal="center" vertical="center"/>
    </xf>
    <xf numFmtId="42" fontId="15" fillId="0" borderId="39" xfId="8" applyFont="1" applyBorder="1" applyAlignment="1">
      <alignment vertical="center"/>
    </xf>
    <xf numFmtId="0" fontId="25" fillId="0" borderId="39" xfId="3" applyFont="1" applyBorder="1" applyAlignment="1">
      <alignment vertical="center"/>
    </xf>
    <xf numFmtId="39" fontId="14" fillId="0" borderId="0" xfId="3" applyNumberFormat="1" applyFont="1" applyAlignment="1">
      <alignment vertical="center"/>
    </xf>
    <xf numFmtId="40" fontId="14" fillId="0" borderId="0" xfId="3" applyNumberFormat="1" applyFont="1" applyAlignment="1">
      <alignment vertical="center"/>
    </xf>
    <xf numFmtId="49" fontId="15" fillId="0" borderId="0" xfId="3" applyNumberFormat="1" applyFont="1" applyAlignment="1">
      <alignment horizontal="left" vertical="center"/>
    </xf>
    <xf numFmtId="185" fontId="15" fillId="0" borderId="0" xfId="3" applyNumberFormat="1" applyFont="1" applyAlignment="1">
      <alignment horizontal="left" vertical="center"/>
    </xf>
    <xf numFmtId="180" fontId="15" fillId="0" borderId="39" xfId="3" applyNumberFormat="1" applyFont="1" applyBorder="1" applyAlignment="1">
      <alignment horizontal="left" vertical="center"/>
    </xf>
    <xf numFmtId="39" fontId="16" fillId="0" borderId="0" xfId="3" applyNumberFormat="1" applyFont="1" applyAlignment="1">
      <alignment horizontal="left" vertical="center"/>
    </xf>
    <xf numFmtId="40" fontId="16" fillId="0" borderId="0" xfId="3" applyNumberFormat="1" applyFont="1" applyAlignment="1">
      <alignment horizontal="left" vertical="center"/>
    </xf>
    <xf numFmtId="49" fontId="16" fillId="0" borderId="0" xfId="3" applyNumberFormat="1" applyFont="1" applyAlignment="1">
      <alignment horizontal="left" vertical="center"/>
    </xf>
    <xf numFmtId="0" fontId="27" fillId="0" borderId="0" xfId="3" applyFont="1" applyAlignment="1">
      <alignment horizontal="center" vertical="center"/>
    </xf>
    <xf numFmtId="39" fontId="15" fillId="0" borderId="0" xfId="5" applyNumberFormat="1" applyFont="1" applyAlignment="1">
      <alignment horizontal="right" vertical="center"/>
    </xf>
    <xf numFmtId="39" fontId="15" fillId="0" borderId="39" xfId="5" applyNumberFormat="1" applyFont="1" applyBorder="1" applyAlignment="1">
      <alignment horizontal="right" vertical="center"/>
    </xf>
    <xf numFmtId="40" fontId="18" fillId="0" borderId="0" xfId="3" applyNumberFormat="1" applyFont="1" applyAlignment="1">
      <alignment horizontal="left" vertical="center"/>
    </xf>
    <xf numFmtId="0" fontId="28" fillId="0" borderId="0" xfId="3" applyFont="1" applyAlignment="1">
      <alignment horizontal="left" vertical="center"/>
    </xf>
    <xf numFmtId="177" fontId="25" fillId="0" borderId="26" xfId="3" applyNumberFormat="1" applyFont="1" applyBorder="1" applyAlignment="1">
      <alignment vertical="center"/>
    </xf>
    <xf numFmtId="0" fontId="25" fillId="0" borderId="26" xfId="3" applyFont="1" applyBorder="1" applyAlignment="1">
      <alignment vertical="center"/>
    </xf>
    <xf numFmtId="39" fontId="25" fillId="0" borderId="26" xfId="3" applyNumberFormat="1" applyFont="1" applyBorder="1" applyAlignment="1">
      <alignment horizontal="right" vertical="center"/>
    </xf>
    <xf numFmtId="0" fontId="15" fillId="0" borderId="39" xfId="3" applyFont="1" applyBorder="1" applyAlignment="1">
      <alignment vertical="center"/>
    </xf>
    <xf numFmtId="177" fontId="17" fillId="0" borderId="0" xfId="3" applyNumberFormat="1" applyFont="1" applyAlignment="1">
      <alignment vertical="center"/>
    </xf>
    <xf numFmtId="185" fontId="17" fillId="0" borderId="0" xfId="3" applyNumberFormat="1" applyFont="1" applyAlignment="1">
      <alignment vertical="center"/>
    </xf>
    <xf numFmtId="185" fontId="15" fillId="0" borderId="39" xfId="3" applyNumberFormat="1" applyFont="1" applyBorder="1" applyAlignment="1">
      <alignment vertical="center"/>
    </xf>
    <xf numFmtId="40" fontId="18" fillId="0" borderId="0" xfId="3" applyNumberFormat="1" applyFont="1" applyAlignment="1">
      <alignment vertical="center"/>
    </xf>
    <xf numFmtId="0" fontId="25" fillId="0" borderId="7" xfId="3" applyFont="1" applyBorder="1" applyAlignment="1">
      <alignment vertical="center"/>
    </xf>
    <xf numFmtId="177" fontId="25" fillId="0" borderId="7" xfId="3" applyNumberFormat="1" applyFont="1" applyBorder="1" applyAlignment="1">
      <alignment vertical="center"/>
    </xf>
    <xf numFmtId="39" fontId="25" fillId="0" borderId="7" xfId="3" applyNumberFormat="1" applyFont="1" applyBorder="1" applyAlignment="1">
      <alignment horizontal="right" vertical="center"/>
    </xf>
    <xf numFmtId="185" fontId="15" fillId="0" borderId="38" xfId="3" applyNumberFormat="1" applyFont="1" applyBorder="1" applyAlignment="1">
      <alignment vertical="center"/>
    </xf>
    <xf numFmtId="185" fontId="15" fillId="0" borderId="10" xfId="3" applyNumberFormat="1" applyFont="1" applyBorder="1" applyAlignment="1">
      <alignment vertical="center"/>
    </xf>
    <xf numFmtId="49" fontId="16" fillId="0" borderId="0" xfId="5" applyNumberFormat="1" applyFont="1" applyAlignment="1">
      <alignment horizontal="center" vertical="center"/>
    </xf>
    <xf numFmtId="49" fontId="16" fillId="0" borderId="0" xfId="5" applyNumberFormat="1" applyFont="1" applyAlignment="1">
      <alignment horizontal="left" vertical="center"/>
    </xf>
    <xf numFmtId="0" fontId="30" fillId="0" borderId="0" xfId="3" applyFont="1" applyAlignment="1">
      <alignment horizontal="center" vertical="center"/>
    </xf>
    <xf numFmtId="177" fontId="16" fillId="0" borderId="0" xfId="5" applyNumberFormat="1" applyFont="1" applyAlignment="1">
      <alignment horizontal="right" vertical="center"/>
    </xf>
    <xf numFmtId="37" fontId="16" fillId="0" borderId="0" xfId="5" applyNumberFormat="1" applyFont="1" applyAlignment="1">
      <alignment horizontal="left" vertical="center"/>
    </xf>
    <xf numFmtId="39" fontId="16" fillId="0" borderId="0" xfId="5" applyNumberFormat="1" applyFont="1" applyAlignment="1">
      <alignment horizontal="right" vertical="center"/>
    </xf>
    <xf numFmtId="186" fontId="5" fillId="0" borderId="47" xfId="1" applyNumberFormat="1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178" fontId="13" fillId="0" borderId="28" xfId="3" applyNumberFormat="1" applyFont="1" applyBorder="1" applyAlignment="1">
      <alignment horizontal="center" vertical="center" shrinkToFit="1"/>
    </xf>
    <xf numFmtId="177" fontId="5" fillId="0" borderId="50" xfId="3" applyNumberFormat="1" applyFont="1" applyBorder="1" applyAlignment="1">
      <alignment vertical="center"/>
    </xf>
    <xf numFmtId="39" fontId="5" fillId="0" borderId="51" xfId="3" applyNumberFormat="1" applyFont="1" applyBorder="1" applyAlignment="1">
      <alignment vertical="center"/>
    </xf>
    <xf numFmtId="0" fontId="7" fillId="0" borderId="4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179" fontId="13" fillId="0" borderId="0" xfId="1" applyNumberFormat="1" applyFont="1" applyBorder="1" applyAlignment="1">
      <alignment horizontal="center" vertical="center"/>
    </xf>
    <xf numFmtId="179" fontId="13" fillId="0" borderId="14" xfId="1" applyNumberFormat="1" applyFont="1" applyBorder="1" applyAlignment="1">
      <alignment horizontal="center" vertical="center"/>
    </xf>
    <xf numFmtId="178" fontId="13" fillId="0" borderId="0" xfId="5" applyNumberFormat="1" applyFont="1" applyAlignment="1">
      <alignment horizontal="center" vertical="center" shrinkToFit="1"/>
    </xf>
    <xf numFmtId="0" fontId="5" fillId="4" borderId="0" xfId="6" applyFont="1" applyFill="1" applyAlignment="1">
      <alignment horizontal="left" vertical="center"/>
    </xf>
    <xf numFmtId="0" fontId="0" fillId="0" borderId="0" xfId="0">
      <alignment vertical="center"/>
    </xf>
    <xf numFmtId="0" fontId="5" fillId="0" borderId="4" xfId="6" applyFont="1" applyBorder="1" applyAlignment="1">
      <alignment vertical="center" wrapText="1"/>
    </xf>
    <xf numFmtId="0" fontId="5" fillId="0" borderId="0" xfId="6" applyFont="1" applyAlignment="1">
      <alignment vertical="center" wrapText="1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Alignment="1">
      <alignment horizontal="right"/>
    </xf>
    <xf numFmtId="0" fontId="7" fillId="4" borderId="0" xfId="6" applyFont="1" applyFill="1" applyAlignment="1">
      <alignment horizontal="center"/>
    </xf>
    <xf numFmtId="0" fontId="7" fillId="0" borderId="32" xfId="3" applyFont="1" applyBorder="1" applyAlignment="1">
      <alignment horizontal="left" vertical="center"/>
    </xf>
    <xf numFmtId="0" fontId="7" fillId="0" borderId="33" xfId="3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Alignment="1">
      <alignment horizontal="left" vertical="center"/>
    </xf>
    <xf numFmtId="49" fontId="7" fillId="0" borderId="5" xfId="3" applyNumberFormat="1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12" xfId="3" applyFont="1" applyBorder="1" applyAlignment="1">
      <alignment horizontal="left" vertical="center"/>
    </xf>
    <xf numFmtId="0" fontId="7" fillId="0" borderId="14" xfId="3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3" applyFont="1" applyBorder="1" applyAlignment="1">
      <alignment horizontal="left" vertical="center" shrinkToFit="1"/>
    </xf>
    <xf numFmtId="0" fontId="5" fillId="0" borderId="10" xfId="3" applyFont="1" applyBorder="1" applyAlignment="1">
      <alignment horizontal="left" vertical="center" shrinkToFit="1"/>
    </xf>
    <xf numFmtId="0" fontId="5" fillId="0" borderId="12" xfId="3" applyFont="1" applyBorder="1" applyAlignment="1">
      <alignment horizontal="left" vertical="center" shrinkToFit="1"/>
    </xf>
    <xf numFmtId="0" fontId="5" fillId="0" borderId="13" xfId="3" applyFont="1" applyBorder="1" applyAlignment="1">
      <alignment horizontal="center" vertical="center" shrinkToFit="1"/>
    </xf>
    <xf numFmtId="0" fontId="5" fillId="0" borderId="10" xfId="3" applyFont="1" applyBorder="1" applyAlignment="1">
      <alignment horizontal="center" vertical="center" shrinkToFit="1"/>
    </xf>
    <xf numFmtId="0" fontId="5" fillId="0" borderId="12" xfId="3" applyFont="1" applyBorder="1" applyAlignment="1">
      <alignment horizontal="center" vertical="center" shrinkToFit="1"/>
    </xf>
    <xf numFmtId="39" fontId="5" fillId="0" borderId="13" xfId="3" applyNumberFormat="1" applyFont="1" applyBorder="1" applyAlignment="1">
      <alignment horizontal="center" vertical="center" shrinkToFit="1"/>
    </xf>
    <xf numFmtId="39" fontId="5" fillId="0" borderId="12" xfId="3" applyNumberFormat="1" applyFont="1" applyBorder="1" applyAlignment="1">
      <alignment horizontal="center" vertical="center" shrinkToFit="1"/>
    </xf>
    <xf numFmtId="0" fontId="3" fillId="0" borderId="18" xfId="3" applyFont="1" applyBorder="1" applyAlignment="1">
      <alignment horizontal="center" vertical="center"/>
    </xf>
    <xf numFmtId="0" fontId="3" fillId="0" borderId="19" xfId="3" applyFont="1" applyBorder="1" applyAlignment="1">
      <alignment horizontal="center" vertical="center"/>
    </xf>
    <xf numFmtId="41" fontId="13" fillId="0" borderId="18" xfId="2" applyFont="1" applyBorder="1" applyAlignment="1">
      <alignment horizontal="center" vertical="center"/>
    </xf>
    <xf numFmtId="41" fontId="13" fillId="0" borderId="19" xfId="2" applyFont="1" applyBorder="1" applyAlignment="1">
      <alignment horizontal="center" vertical="center"/>
    </xf>
    <xf numFmtId="41" fontId="13" fillId="0" borderId="21" xfId="2" applyFont="1" applyBorder="1" applyAlignment="1">
      <alignment horizontal="center" vertical="center"/>
    </xf>
    <xf numFmtId="178" fontId="13" fillId="0" borderId="18" xfId="3" applyNumberFormat="1" applyFont="1" applyBorder="1" applyAlignment="1">
      <alignment horizontal="center" vertical="center" shrinkToFit="1"/>
    </xf>
    <xf numFmtId="178" fontId="13" fillId="0" borderId="21" xfId="3" applyNumberFormat="1" applyFont="1" applyBorder="1" applyAlignment="1">
      <alignment horizontal="center" vertical="center" shrinkToFit="1"/>
    </xf>
    <xf numFmtId="41" fontId="13" fillId="0" borderId="15" xfId="2" applyFont="1" applyBorder="1" applyAlignment="1">
      <alignment horizontal="center" vertical="center"/>
    </xf>
    <xf numFmtId="41" fontId="13" fillId="0" borderId="0" xfId="2" applyFont="1" applyBorder="1" applyAlignment="1">
      <alignment horizontal="center" vertical="center"/>
    </xf>
    <xf numFmtId="41" fontId="13" fillId="0" borderId="14" xfId="2" applyFont="1" applyBorder="1" applyAlignment="1">
      <alignment horizontal="center" vertical="center"/>
    </xf>
    <xf numFmtId="178" fontId="13" fillId="0" borderId="15" xfId="3" applyNumberFormat="1" applyFont="1" applyBorder="1" applyAlignment="1">
      <alignment horizontal="center" vertical="center" shrinkToFit="1"/>
    </xf>
    <xf numFmtId="178" fontId="13" fillId="0" borderId="14" xfId="3" applyNumberFormat="1" applyFont="1" applyBorder="1" applyAlignment="1">
      <alignment horizontal="center" vertical="center" shrinkToFit="1"/>
    </xf>
    <xf numFmtId="0" fontId="7" fillId="0" borderId="4" xfId="3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7" fillId="0" borderId="14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3" applyFont="1" applyAlignment="1">
      <alignment horizontal="left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0" xfId="3" applyNumberFormat="1" applyFont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4" xfId="3" applyFont="1" applyBorder="1" applyAlignment="1">
      <alignment horizontal="right" vertical="center"/>
    </xf>
    <xf numFmtId="0" fontId="7" fillId="0" borderId="0" xfId="3" applyFont="1" applyAlignment="1">
      <alignment horizontal="right" vertical="center"/>
    </xf>
    <xf numFmtId="0" fontId="11" fillId="0" borderId="6" xfId="4" applyNumberFormat="1" applyFont="1" applyBorder="1" applyAlignment="1" applyProtection="1">
      <alignment horizontal="left" vertical="center"/>
    </xf>
    <xf numFmtId="0" fontId="11" fillId="0" borderId="7" xfId="4" applyNumberFormat="1" applyFont="1" applyBorder="1" applyAlignment="1" applyProtection="1">
      <alignment horizontal="left" vertical="center"/>
    </xf>
    <xf numFmtId="0" fontId="5" fillId="2" borderId="4" xfId="3" applyFont="1" applyFill="1" applyBorder="1" applyAlignment="1">
      <alignment horizontal="left" vertical="center"/>
    </xf>
    <xf numFmtId="0" fontId="5" fillId="2" borderId="0" xfId="3" applyFont="1" applyFill="1" applyAlignment="1">
      <alignment horizontal="left" vertical="center"/>
    </xf>
    <xf numFmtId="0" fontId="5" fillId="0" borderId="11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10" fillId="2" borderId="4" xfId="3" applyFont="1" applyFill="1" applyBorder="1" applyAlignment="1">
      <alignment horizontal="left" vertical="center"/>
    </xf>
    <xf numFmtId="0" fontId="10" fillId="2" borderId="0" xfId="3" applyFont="1" applyFill="1" applyAlignment="1">
      <alignment horizontal="left" vertical="center"/>
    </xf>
    <xf numFmtId="0" fontId="10" fillId="2" borderId="5" xfId="3" applyFont="1" applyFill="1" applyBorder="1" applyAlignment="1">
      <alignment horizontal="left" vertical="center"/>
    </xf>
    <xf numFmtId="49" fontId="10" fillId="0" borderId="4" xfId="3" applyNumberFormat="1" applyFont="1" applyBorder="1" applyAlignment="1">
      <alignment horizontal="left" vertical="center"/>
    </xf>
    <xf numFmtId="49" fontId="10" fillId="0" borderId="0" xfId="3" applyNumberFormat="1" applyFont="1" applyAlignment="1">
      <alignment horizontal="left" vertical="center"/>
    </xf>
    <xf numFmtId="49" fontId="10" fillId="0" borderId="5" xfId="3" applyNumberFormat="1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2" borderId="4" xfId="3" applyFont="1" applyFill="1" applyBorder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7" fillId="2" borderId="5" xfId="3" applyFont="1" applyFill="1" applyBorder="1" applyAlignment="1">
      <alignment horizontal="left" vertical="center"/>
    </xf>
    <xf numFmtId="0" fontId="2" fillId="0" borderId="0" xfId="3" applyFont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7" fillId="3" borderId="6" xfId="3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14" fontId="7" fillId="3" borderId="7" xfId="3" applyNumberFormat="1" applyFont="1" applyFill="1" applyBorder="1" applyAlignment="1">
      <alignment horizontal="center" vertical="center" wrapText="1"/>
    </xf>
    <xf numFmtId="14" fontId="7" fillId="3" borderId="8" xfId="3" applyNumberFormat="1" applyFont="1" applyFill="1" applyBorder="1" applyAlignment="1">
      <alignment horizontal="center" vertical="center" wrapText="1"/>
    </xf>
    <xf numFmtId="0" fontId="7" fillId="0" borderId="6" xfId="4" quotePrefix="1" applyFont="1" applyBorder="1" applyAlignment="1" applyProtection="1">
      <alignment horizontal="left" vertical="center"/>
    </xf>
    <xf numFmtId="0" fontId="7" fillId="0" borderId="7" xfId="4" applyFont="1" applyBorder="1" applyAlignment="1" applyProtection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8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5" fillId="0" borderId="9" xfId="3" applyFont="1" applyBorder="1" applyAlignment="1">
      <alignment vertical="center"/>
    </xf>
    <xf numFmtId="0" fontId="5" fillId="0" borderId="10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7" fillId="0" borderId="8" xfId="3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29" fillId="0" borderId="37" xfId="3" applyFont="1" applyBorder="1" applyAlignment="1">
      <alignment horizontal="center" vertical="center"/>
    </xf>
    <xf numFmtId="0" fontId="29" fillId="0" borderId="0" xfId="3" applyFont="1" applyAlignment="1">
      <alignment horizontal="center" vertical="center"/>
    </xf>
    <xf numFmtId="0" fontId="26" fillId="0" borderId="37" xfId="3" applyFont="1" applyBorder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24" fillId="0" borderId="40" xfId="3" applyFont="1" applyBorder="1" applyAlignment="1">
      <alignment horizontal="center" vertical="center"/>
    </xf>
    <xf numFmtId="0" fontId="24" fillId="0" borderId="7" xfId="3" applyFont="1" applyBorder="1" applyAlignment="1">
      <alignment horizontal="center" vertical="center"/>
    </xf>
    <xf numFmtId="0" fontId="22" fillId="0" borderId="48" xfId="3" applyFont="1" applyBorder="1" applyAlignment="1">
      <alignment horizontal="center" vertical="center"/>
    </xf>
    <xf numFmtId="0" fontId="22" fillId="0" borderId="19" xfId="3" applyFont="1" applyBorder="1" applyAlignment="1">
      <alignment horizontal="center" vertical="center"/>
    </xf>
    <xf numFmtId="0" fontId="22" fillId="0" borderId="37" xfId="3" applyFont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4" fillId="0" borderId="37" xfId="3" applyFont="1" applyBorder="1" applyAlignment="1">
      <alignment horizontal="center" vertical="center"/>
    </xf>
    <xf numFmtId="0" fontId="24" fillId="0" borderId="0" xfId="3" applyFont="1" applyAlignment="1">
      <alignment horizontal="center" vertical="center"/>
    </xf>
    <xf numFmtId="0" fontId="7" fillId="0" borderId="37" xfId="3" applyFont="1" applyBorder="1" applyAlignment="1">
      <alignment horizontal="center" vertical="center"/>
    </xf>
    <xf numFmtId="49" fontId="7" fillId="0" borderId="6" xfId="3" applyNumberFormat="1" applyFont="1" applyBorder="1" applyAlignment="1">
      <alignment horizontal="left" vertical="center"/>
    </xf>
    <xf numFmtId="49" fontId="7" fillId="0" borderId="7" xfId="3" applyNumberFormat="1" applyFont="1" applyBorder="1" applyAlignment="1">
      <alignment horizontal="left" vertical="center"/>
    </xf>
    <xf numFmtId="49" fontId="7" fillId="0" borderId="38" xfId="3" applyNumberFormat="1" applyFont="1" applyBorder="1" applyAlignment="1">
      <alignment horizontal="left" vertical="center"/>
    </xf>
    <xf numFmtId="0" fontId="5" fillId="0" borderId="35" xfId="3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5" fillId="0" borderId="44" xfId="3" applyFont="1" applyBorder="1" applyAlignment="1">
      <alignment horizontal="center" vertical="center"/>
    </xf>
    <xf numFmtId="0" fontId="5" fillId="0" borderId="45" xfId="3" applyFont="1" applyBorder="1" applyAlignment="1">
      <alignment horizontal="center" vertical="center"/>
    </xf>
    <xf numFmtId="0" fontId="7" fillId="0" borderId="37" xfId="3" applyFont="1" applyBorder="1" applyAlignment="1">
      <alignment horizontal="center" vertical="center" wrapText="1"/>
    </xf>
    <xf numFmtId="49" fontId="7" fillId="0" borderId="39" xfId="3" applyNumberFormat="1" applyFont="1" applyBorder="1" applyAlignment="1">
      <alignment horizontal="left" vertical="center"/>
    </xf>
    <xf numFmtId="0" fontId="10" fillId="0" borderId="40" xfId="3" applyFont="1" applyBorder="1" applyAlignment="1">
      <alignment horizontal="center" vertical="center"/>
    </xf>
    <xf numFmtId="49" fontId="7" fillId="0" borderId="37" xfId="4" applyNumberFormat="1" applyFont="1" applyBorder="1" applyAlignment="1" applyProtection="1">
      <alignment horizontal="left" vertical="top" shrinkToFit="1"/>
    </xf>
    <xf numFmtId="49" fontId="7" fillId="0" borderId="0" xfId="3" applyNumberFormat="1" applyFont="1" applyAlignment="1">
      <alignment horizontal="left" vertical="top" shrinkToFit="1"/>
    </xf>
    <xf numFmtId="49" fontId="7" fillId="0" borderId="5" xfId="3" applyNumberFormat="1" applyFont="1" applyBorder="1" applyAlignment="1">
      <alignment horizontal="left" vertical="top" shrinkToFit="1"/>
    </xf>
    <xf numFmtId="0" fontId="7" fillId="2" borderId="39" xfId="3" applyFont="1" applyFill="1" applyBorder="1" applyAlignment="1">
      <alignment horizontal="left" vertical="center"/>
    </xf>
    <xf numFmtId="0" fontId="7" fillId="0" borderId="37" xfId="7" applyFont="1" applyBorder="1" applyAlignment="1">
      <alignment vertical="top" shrinkToFit="1"/>
    </xf>
    <xf numFmtId="0" fontId="7" fillId="0" borderId="0" xfId="7" applyFont="1" applyAlignment="1">
      <alignment vertical="top" shrinkToFit="1"/>
    </xf>
    <xf numFmtId="0" fontId="7" fillId="0" borderId="5" xfId="7" applyFont="1" applyBorder="1" applyAlignment="1">
      <alignment vertical="top" shrinkToFit="1"/>
    </xf>
    <xf numFmtId="49" fontId="7" fillId="2" borderId="4" xfId="3" applyNumberFormat="1" applyFont="1" applyFill="1" applyBorder="1" applyAlignment="1">
      <alignment horizontal="left" vertical="center"/>
    </xf>
    <xf numFmtId="0" fontId="7" fillId="0" borderId="37" xfId="3" applyFont="1" applyBorder="1" applyAlignment="1">
      <alignment horizontal="left" vertical="center"/>
    </xf>
    <xf numFmtId="0" fontId="7" fillId="0" borderId="40" xfId="3" applyFont="1" applyBorder="1" applyAlignment="1">
      <alignment horizontal="left" vertical="center"/>
    </xf>
    <xf numFmtId="0" fontId="5" fillId="0" borderId="36" xfId="3" applyFont="1" applyBorder="1" applyAlignment="1">
      <alignment horizontal="left" vertical="center"/>
    </xf>
    <xf numFmtId="0" fontId="5" fillId="0" borderId="37" xfId="0" applyFont="1" applyBorder="1" applyAlignment="1">
      <alignment horizontal="left" vertical="top" shrinkToFit="1"/>
    </xf>
    <xf numFmtId="0" fontId="5" fillId="0" borderId="0" xfId="0" applyFont="1" applyAlignment="1">
      <alignment horizontal="left" vertical="top" shrinkToFit="1"/>
    </xf>
    <xf numFmtId="0" fontId="5" fillId="0" borderId="5" xfId="0" applyFont="1" applyBorder="1" applyAlignment="1">
      <alignment horizontal="left" vertical="top" shrinkToFit="1"/>
    </xf>
    <xf numFmtId="0" fontId="3" fillId="0" borderId="4" xfId="3" applyFont="1" applyBorder="1" applyAlignment="1">
      <alignment horizontal="left" vertical="center"/>
    </xf>
    <xf numFmtId="0" fontId="3" fillId="0" borderId="0" xfId="3" applyFont="1" applyAlignment="1">
      <alignment horizontal="left" vertical="center"/>
    </xf>
    <xf numFmtId="49" fontId="7" fillId="0" borderId="37" xfId="4" applyNumberFormat="1" applyFont="1" applyBorder="1" applyAlignment="1" applyProtection="1">
      <alignment horizontal="left" vertical="top" wrapText="1" shrinkToFit="1"/>
    </xf>
    <xf numFmtId="0" fontId="5" fillId="0" borderId="36" xfId="3" applyFont="1" applyBorder="1" applyAlignment="1">
      <alignment vertical="center"/>
    </xf>
    <xf numFmtId="0" fontId="20" fillId="0" borderId="33" xfId="3" applyFont="1" applyBorder="1" applyAlignment="1">
      <alignment horizontal="center" vertical="center"/>
    </xf>
    <xf numFmtId="0" fontId="7" fillId="3" borderId="6" xfId="3" applyFont="1" applyFill="1" applyBorder="1" applyAlignment="1">
      <alignment vertical="center"/>
    </xf>
    <xf numFmtId="0" fontId="7" fillId="3" borderId="7" xfId="3" applyFont="1" applyFill="1" applyBorder="1" applyAlignment="1">
      <alignment vertical="center"/>
    </xf>
    <xf numFmtId="176" fontId="7" fillId="3" borderId="7" xfId="3" applyNumberFormat="1" applyFont="1" applyFill="1" applyBorder="1" applyAlignment="1">
      <alignment horizontal="center" vertical="center" wrapText="1"/>
    </xf>
    <xf numFmtId="176" fontId="7" fillId="3" borderId="38" xfId="3" applyNumberFormat="1" applyFont="1" applyFill="1" applyBorder="1" applyAlignment="1">
      <alignment horizontal="center" vertical="center" wrapText="1"/>
    </xf>
  </cellXfs>
  <cellStyles count="9">
    <cellStyle name="Currency [0] 2" xfId="8" xr:uid="{00000000-0005-0000-0000-000002000000}"/>
    <cellStyle name="쉼표" xfId="1" builtinId="3"/>
    <cellStyle name="쉼표 [0]" xfId="2" builtinId="6"/>
    <cellStyle name="표준" xfId="0" builtinId="0"/>
    <cellStyle name="표준 2" xfId="7" xr:uid="{00000000-0005-0000-0000-000005000000}"/>
    <cellStyle name="표준 4" xfId="3" xr:uid="{00000000-0005-0000-0000-000006000000}"/>
    <cellStyle name="표준_Kasco0704(4.2.5_MKII)9_Quotation1105_CJ인도네시아_Movipaq and Easy Laser" xfId="6" xr:uid="{00000000-0005-0000-0000-000007000000}"/>
    <cellStyle name="표준_정산표" xfId="5" xr:uid="{00000000-0005-0000-0000-000008000000}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34</xdr:row>
      <xdr:rowOff>95250</xdr:rowOff>
    </xdr:from>
    <xdr:to>
      <xdr:col>6</xdr:col>
      <xdr:colOff>114300</xdr:colOff>
      <xdr:row>36</xdr:row>
      <xdr:rowOff>19050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514975" y="15744825"/>
          <a:ext cx="114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31</xdr:row>
      <xdr:rowOff>85725</xdr:rowOff>
    </xdr:from>
    <xdr:to>
      <xdr:col>11</xdr:col>
      <xdr:colOff>590550</xdr:colOff>
      <xdr:row>35</xdr:row>
      <xdr:rowOff>114300</xdr:rowOff>
    </xdr:to>
    <xdr:pic>
      <xdr:nvPicPr>
        <xdr:cNvPr id="3" name="Picture 11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5135225"/>
          <a:ext cx="2524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34</xdr:row>
      <xdr:rowOff>95250</xdr:rowOff>
    </xdr:from>
    <xdr:to>
      <xdr:col>6</xdr:col>
      <xdr:colOff>104774</xdr:colOff>
      <xdr:row>36</xdr:row>
      <xdr:rowOff>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4343400" y="15268575"/>
          <a:ext cx="381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37</xdr:row>
      <xdr:rowOff>28575</xdr:rowOff>
    </xdr:from>
    <xdr:to>
      <xdr:col>9</xdr:col>
      <xdr:colOff>381001</xdr:colOff>
      <xdr:row>41</xdr:row>
      <xdr:rowOff>0</xdr:rowOff>
    </xdr:to>
    <xdr:pic>
      <xdr:nvPicPr>
        <xdr:cNvPr id="3" name="Picture 111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5830550"/>
          <a:ext cx="24574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(updated)RMA%204th&amp;5th_Invoice-Packing%20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"/>
      <sheetName val="PackingList"/>
      <sheetName val="PALLET 1"/>
      <sheetName val="PALLET 2"/>
      <sheetName val="PALLET 3"/>
      <sheetName val="PALLET 4"/>
      <sheetName val="PALLET 5"/>
      <sheetName val="PALLET 6"/>
      <sheetName val="PALLET 7"/>
      <sheetName val="PALLET 8 "/>
      <sheetName val="SN No(1680pcs)"/>
      <sheetName val="SN No(152pcs)"/>
    </sheetNames>
    <sheetDataSet>
      <sheetData sheetId="0">
        <row r="3">
          <cell r="A3" t="str">
            <v>FUYU PRECISION COMPONENT CO.,LTD.</v>
          </cell>
        </row>
        <row r="5">
          <cell r="A5" t="str">
            <v>Viet Yen District, Bac Giang Province, Vietnam</v>
          </cell>
        </row>
        <row r="6">
          <cell r="A6" t="str">
            <v>Roisy Liang / Email : roisy.sh.liang@fii-foxconn.com</v>
          </cell>
        </row>
        <row r="7">
          <cell r="A7" t="str">
            <v>Mobile : +84 398900093</v>
          </cell>
        </row>
        <row r="9">
          <cell r="A9" t="str">
            <v xml:space="preserve">  ALT Co., Ltd. </v>
          </cell>
        </row>
        <row r="19">
          <cell r="A19" t="str">
            <v>Hai Phong, Viet Nam</v>
          </cell>
          <cell r="E19" t="str">
            <v>Incheon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2"/>
  <sheetViews>
    <sheetView showGridLines="0" tabSelected="1" zoomScaleNormal="100" workbookViewId="0">
      <selection activeCell="A11" sqref="A11:E11"/>
    </sheetView>
  </sheetViews>
  <sheetFormatPr defaultColWidth="8.9140625" defaultRowHeight="17.149999999999999" customHeight="1" x14ac:dyDescent="0.25"/>
  <cols>
    <col min="1" max="1" width="14.58203125" style="75" customWidth="1"/>
    <col min="2" max="2" width="1.75" style="86" customWidth="1"/>
    <col min="3" max="3" width="1.4140625" style="75" customWidth="1"/>
    <col min="4" max="4" width="2.58203125" style="75" customWidth="1"/>
    <col min="5" max="5" width="41.6640625" style="75" customWidth="1"/>
    <col min="6" max="6" width="9.25" style="75" customWidth="1"/>
    <col min="7" max="7" width="7.33203125" style="82" customWidth="1"/>
    <col min="8" max="8" width="5.25" style="75" customWidth="1"/>
    <col min="9" max="9" width="1.33203125" style="75" customWidth="1"/>
    <col min="10" max="10" width="6.58203125" style="74" customWidth="1"/>
    <col min="11" max="11" width="4.25" style="74" customWidth="1"/>
    <col min="12" max="12" width="13.9140625" style="71" customWidth="1"/>
    <col min="13" max="13" width="8.9140625" style="88"/>
    <col min="14" max="16384" width="8.9140625" style="75"/>
  </cols>
  <sheetData>
    <row r="1" spans="1:13" s="2" customFormat="1" ht="51.75" customHeight="1" thickBot="1" x14ac:dyDescent="0.3">
      <c r="A1" s="252" t="s">
        <v>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1"/>
    </row>
    <row r="2" spans="1:13" s="3" customFormat="1" ht="21" customHeight="1" x14ac:dyDescent="0.25">
      <c r="A2" s="253" t="s">
        <v>1</v>
      </c>
      <c r="B2" s="254"/>
      <c r="C2" s="254"/>
      <c r="D2" s="254"/>
      <c r="E2" s="254"/>
      <c r="F2" s="253" t="s">
        <v>2</v>
      </c>
      <c r="G2" s="254"/>
      <c r="H2" s="254"/>
      <c r="I2" s="254"/>
      <c r="J2" s="254"/>
      <c r="K2" s="254"/>
      <c r="L2" s="255"/>
      <c r="M2" s="1"/>
    </row>
    <row r="3" spans="1:13" s="4" customFormat="1" ht="21" customHeight="1" thickBot="1" x14ac:dyDescent="0.3">
      <c r="A3" s="256" t="s">
        <v>3</v>
      </c>
      <c r="B3" s="257"/>
      <c r="C3" s="257"/>
      <c r="D3" s="257"/>
      <c r="E3" s="258"/>
      <c r="F3" s="259"/>
      <c r="G3" s="260"/>
      <c r="H3" s="260"/>
      <c r="I3" s="260"/>
      <c r="J3" s="261">
        <v>45321</v>
      </c>
      <c r="K3" s="261"/>
      <c r="L3" s="262"/>
      <c r="M3" s="1"/>
    </row>
    <row r="4" spans="1:13" s="4" customFormat="1" ht="21" customHeight="1" thickTop="1" x14ac:dyDescent="0.25">
      <c r="A4" s="227" t="s">
        <v>38</v>
      </c>
      <c r="B4" s="228"/>
      <c r="C4" s="228"/>
      <c r="D4" s="228"/>
      <c r="E4" s="268"/>
      <c r="F4" s="269" t="s">
        <v>4</v>
      </c>
      <c r="G4" s="270"/>
      <c r="H4" s="270"/>
      <c r="I4" s="270"/>
      <c r="J4" s="270"/>
      <c r="K4" s="270"/>
      <c r="L4" s="271"/>
      <c r="M4" s="1"/>
    </row>
    <row r="5" spans="1:13" s="4" customFormat="1" ht="21" customHeight="1" thickBot="1" x14ac:dyDescent="0.3">
      <c r="A5" s="227" t="s">
        <v>5</v>
      </c>
      <c r="B5" s="228"/>
      <c r="C5" s="228"/>
      <c r="D5" s="228"/>
      <c r="E5" s="268"/>
      <c r="F5" s="247" t="s">
        <v>6</v>
      </c>
      <c r="G5" s="248"/>
      <c r="H5" s="248"/>
      <c r="I5" s="248"/>
      <c r="J5" s="248"/>
      <c r="K5" s="248"/>
      <c r="L5" s="272"/>
      <c r="M5" s="1"/>
    </row>
    <row r="6" spans="1:13" s="4" customFormat="1" ht="21" customHeight="1" thickTop="1" x14ac:dyDescent="0.25">
      <c r="A6" s="273" t="s">
        <v>7</v>
      </c>
      <c r="B6" s="274"/>
      <c r="C6" s="274"/>
      <c r="D6" s="274"/>
      <c r="E6" s="275"/>
      <c r="F6" s="196" t="s">
        <v>8</v>
      </c>
      <c r="G6" s="197"/>
      <c r="H6" s="197"/>
      <c r="I6" s="197"/>
      <c r="J6" s="197"/>
      <c r="K6" s="197"/>
      <c r="L6" s="238"/>
      <c r="M6" s="1"/>
    </row>
    <row r="7" spans="1:13" s="4" customFormat="1" ht="21" customHeight="1" thickBot="1" x14ac:dyDescent="0.3">
      <c r="A7" s="263" t="s">
        <v>9</v>
      </c>
      <c r="B7" s="264"/>
      <c r="C7" s="264"/>
      <c r="D7" s="264"/>
      <c r="E7" s="264"/>
      <c r="F7" s="5"/>
      <c r="G7" s="6"/>
      <c r="H7" s="6"/>
      <c r="I7" s="6"/>
      <c r="J7" s="6"/>
      <c r="K7" s="6"/>
      <c r="L7" s="7"/>
      <c r="M7" s="1"/>
    </row>
    <row r="8" spans="1:13" s="3" customFormat="1" ht="21" customHeight="1" thickTop="1" thickBot="1" x14ac:dyDescent="0.3">
      <c r="A8" s="196" t="s">
        <v>10</v>
      </c>
      <c r="B8" s="197"/>
      <c r="C8" s="197"/>
      <c r="D8" s="197"/>
      <c r="E8" s="197"/>
      <c r="F8" s="265" t="s">
        <v>6</v>
      </c>
      <c r="G8" s="266"/>
      <c r="H8" s="266"/>
      <c r="I8" s="266"/>
      <c r="J8" s="266"/>
      <c r="K8" s="266"/>
      <c r="L8" s="267"/>
      <c r="M8" s="1"/>
    </row>
    <row r="9" spans="1:13" s="4" customFormat="1" ht="21" customHeight="1" thickTop="1" x14ac:dyDescent="0.25">
      <c r="A9" s="236" t="s">
        <v>11</v>
      </c>
      <c r="B9" s="237"/>
      <c r="C9" s="237"/>
      <c r="D9" s="237"/>
      <c r="E9" s="237"/>
      <c r="F9" s="196" t="s">
        <v>12</v>
      </c>
      <c r="G9" s="197"/>
      <c r="H9" s="197"/>
      <c r="I9" s="197"/>
      <c r="J9" s="197"/>
      <c r="K9" s="197"/>
      <c r="L9" s="238"/>
      <c r="M9" s="1"/>
    </row>
    <row r="10" spans="1:13" s="4" customFormat="1" ht="27.75" customHeight="1" x14ac:dyDescent="0.25">
      <c r="A10" s="239" t="s">
        <v>39</v>
      </c>
      <c r="B10" s="240"/>
      <c r="C10" s="240"/>
      <c r="D10" s="240"/>
      <c r="E10" s="240"/>
      <c r="F10" s="241"/>
      <c r="G10" s="242"/>
      <c r="H10" s="242"/>
      <c r="I10" s="242"/>
      <c r="J10" s="242"/>
      <c r="K10" s="242"/>
      <c r="L10" s="243"/>
      <c r="M10" s="1"/>
    </row>
    <row r="11" spans="1:13" s="4" customFormat="1" ht="21" customHeight="1" x14ac:dyDescent="0.25">
      <c r="A11" s="239" t="s">
        <v>40</v>
      </c>
      <c r="B11" s="240"/>
      <c r="C11" s="240"/>
      <c r="D11" s="240"/>
      <c r="E11" s="240"/>
      <c r="F11" s="244"/>
      <c r="G11" s="245"/>
      <c r="H11" s="245"/>
      <c r="I11" s="245"/>
      <c r="J11" s="245"/>
      <c r="K11" s="245"/>
      <c r="L11" s="246"/>
      <c r="M11" s="1"/>
    </row>
    <row r="12" spans="1:13" s="4" customFormat="1" ht="21" customHeight="1" thickBot="1" x14ac:dyDescent="0.3">
      <c r="A12" s="247" t="s">
        <v>41</v>
      </c>
      <c r="B12" s="248"/>
      <c r="C12" s="248"/>
      <c r="D12" s="248"/>
      <c r="E12" s="248"/>
      <c r="F12" s="249"/>
      <c r="G12" s="250"/>
      <c r="H12" s="250"/>
      <c r="I12" s="250"/>
      <c r="J12" s="250"/>
      <c r="K12" s="250"/>
      <c r="L12" s="251"/>
      <c r="M12" s="1"/>
    </row>
    <row r="13" spans="1:13" s="4" customFormat="1" ht="21" customHeight="1" thickTop="1" x14ac:dyDescent="0.25">
      <c r="A13" s="196" t="s">
        <v>13</v>
      </c>
      <c r="B13" s="197"/>
      <c r="C13" s="197"/>
      <c r="D13" s="197"/>
      <c r="E13" s="197"/>
      <c r="F13" s="193"/>
      <c r="G13" s="194"/>
      <c r="H13" s="194"/>
      <c r="I13" s="194"/>
      <c r="J13" s="194"/>
      <c r="K13" s="194"/>
      <c r="L13" s="195"/>
      <c r="M13" s="1"/>
    </row>
    <row r="14" spans="1:13" s="4" customFormat="1" ht="21" customHeight="1" x14ac:dyDescent="0.25">
      <c r="A14" s="225" t="s">
        <v>14</v>
      </c>
      <c r="B14" s="226"/>
      <c r="C14" s="226"/>
      <c r="D14" s="226"/>
      <c r="E14" s="226"/>
      <c r="F14" s="193"/>
      <c r="G14" s="194"/>
      <c r="H14" s="194"/>
      <c r="I14" s="194"/>
      <c r="J14" s="194"/>
      <c r="K14" s="194"/>
      <c r="L14" s="195"/>
      <c r="M14" s="1"/>
    </row>
    <row r="15" spans="1:13" s="4" customFormat="1" ht="21" customHeight="1" x14ac:dyDescent="0.25">
      <c r="A15" s="227"/>
      <c r="B15" s="228"/>
      <c r="C15" s="228"/>
      <c r="D15" s="228"/>
      <c r="E15" s="228"/>
      <c r="F15" s="229"/>
      <c r="G15" s="230"/>
      <c r="H15" s="230"/>
      <c r="I15" s="230"/>
      <c r="J15" s="230"/>
      <c r="K15" s="230"/>
      <c r="L15" s="231"/>
      <c r="M15" s="1"/>
    </row>
    <row r="16" spans="1:13" s="4" customFormat="1" ht="21" customHeight="1" x14ac:dyDescent="0.25">
      <c r="A16" s="232"/>
      <c r="B16" s="233"/>
      <c r="C16" s="233"/>
      <c r="D16" s="233"/>
      <c r="E16" s="233"/>
      <c r="F16" s="229"/>
      <c r="G16" s="230"/>
      <c r="H16" s="230"/>
      <c r="I16" s="230"/>
      <c r="J16" s="230"/>
      <c r="K16" s="230"/>
      <c r="L16" s="231"/>
      <c r="M16" s="1"/>
    </row>
    <row r="17" spans="1:16" s="4" customFormat="1" ht="21" customHeight="1" thickBot="1" x14ac:dyDescent="0.3">
      <c r="A17" s="234"/>
      <c r="B17" s="235"/>
      <c r="C17" s="235"/>
      <c r="D17" s="235"/>
      <c r="E17" s="235"/>
      <c r="F17" s="229"/>
      <c r="G17" s="230"/>
      <c r="H17" s="230"/>
      <c r="I17" s="230"/>
      <c r="J17" s="230"/>
      <c r="K17" s="230"/>
      <c r="L17" s="231"/>
      <c r="M17" s="1"/>
    </row>
    <row r="18" spans="1:16" s="3" customFormat="1" ht="21" customHeight="1" thickTop="1" x14ac:dyDescent="0.25">
      <c r="A18" s="196" t="s">
        <v>15</v>
      </c>
      <c r="B18" s="197"/>
      <c r="C18" s="197"/>
      <c r="D18" s="198"/>
      <c r="E18" s="8" t="s">
        <v>16</v>
      </c>
      <c r="F18" s="229"/>
      <c r="G18" s="230"/>
      <c r="H18" s="230"/>
      <c r="I18" s="230"/>
      <c r="J18" s="230"/>
      <c r="K18" s="230"/>
      <c r="L18" s="231"/>
      <c r="M18" s="1"/>
      <c r="P18" s="4"/>
    </row>
    <row r="19" spans="1:16" s="10" customFormat="1" ht="21" customHeight="1" x14ac:dyDescent="0.25">
      <c r="A19" s="222" t="s">
        <v>17</v>
      </c>
      <c r="B19" s="223"/>
      <c r="C19" s="223"/>
      <c r="D19" s="224"/>
      <c r="E19" s="9" t="s">
        <v>18</v>
      </c>
      <c r="F19" s="193"/>
      <c r="G19" s="194"/>
      <c r="H19" s="194"/>
      <c r="I19" s="194"/>
      <c r="J19" s="194"/>
      <c r="K19" s="194"/>
      <c r="L19" s="195"/>
      <c r="M19" s="1"/>
      <c r="P19" s="4"/>
    </row>
    <row r="20" spans="1:16" s="10" customFormat="1" ht="21" customHeight="1" thickBot="1" x14ac:dyDescent="0.3">
      <c r="A20" s="190"/>
      <c r="B20" s="191"/>
      <c r="C20" s="191"/>
      <c r="D20" s="192"/>
      <c r="E20" s="11"/>
      <c r="F20" s="193"/>
      <c r="G20" s="194"/>
      <c r="H20" s="194"/>
      <c r="I20" s="194"/>
      <c r="J20" s="194"/>
      <c r="K20" s="194"/>
      <c r="L20" s="195"/>
      <c r="M20" s="1"/>
    </row>
    <row r="21" spans="1:16" s="10" customFormat="1" ht="21" customHeight="1" thickTop="1" x14ac:dyDescent="0.25">
      <c r="A21" s="196" t="s">
        <v>19</v>
      </c>
      <c r="B21" s="197"/>
      <c r="C21" s="197"/>
      <c r="D21" s="198"/>
      <c r="E21" s="8" t="s">
        <v>20</v>
      </c>
      <c r="F21" s="193"/>
      <c r="G21" s="194"/>
      <c r="H21" s="194"/>
      <c r="I21" s="194"/>
      <c r="J21" s="194"/>
      <c r="K21" s="194"/>
      <c r="L21" s="195"/>
      <c r="M21" s="1"/>
    </row>
    <row r="22" spans="1:16" s="10" customFormat="1" ht="21" customHeight="1" thickBot="1" x14ac:dyDescent="0.3">
      <c r="A22" s="175"/>
      <c r="B22" s="176"/>
      <c r="C22" s="176"/>
      <c r="D22" s="199"/>
      <c r="E22" s="12"/>
      <c r="F22" s="13"/>
      <c r="G22" s="14"/>
      <c r="H22" s="200"/>
      <c r="I22" s="200"/>
      <c r="J22" s="200"/>
      <c r="K22" s="200"/>
      <c r="L22" s="201"/>
      <c r="M22" s="1"/>
    </row>
    <row r="23" spans="1:16" s="19" customFormat="1" ht="26.25" customHeight="1" thickTop="1" thickBot="1" x14ac:dyDescent="0.3">
      <c r="A23" s="202" t="s">
        <v>21</v>
      </c>
      <c r="B23" s="203"/>
      <c r="C23" s="203"/>
      <c r="D23" s="204"/>
      <c r="E23" s="15" t="s">
        <v>22</v>
      </c>
      <c r="F23" s="16" t="s">
        <v>23</v>
      </c>
      <c r="G23" s="205" t="s">
        <v>24</v>
      </c>
      <c r="H23" s="206"/>
      <c r="I23" s="207"/>
      <c r="J23" s="208" t="s">
        <v>25</v>
      </c>
      <c r="K23" s="209"/>
      <c r="L23" s="17" t="s">
        <v>26</v>
      </c>
      <c r="M23" s="18"/>
    </row>
    <row r="24" spans="1:16" s="3" customFormat="1" ht="23.25" customHeight="1" x14ac:dyDescent="0.25">
      <c r="A24" s="210"/>
      <c r="B24" s="211"/>
      <c r="C24" s="211"/>
      <c r="D24" s="211"/>
      <c r="E24" s="20" t="s">
        <v>43</v>
      </c>
      <c r="F24" s="21" t="s">
        <v>47</v>
      </c>
      <c r="G24" s="212">
        <v>2000</v>
      </c>
      <c r="H24" s="213"/>
      <c r="I24" s="214"/>
      <c r="J24" s="215">
        <v>7.0000000000000007E-2</v>
      </c>
      <c r="K24" s="216"/>
      <c r="L24" s="22">
        <f>J24*G24</f>
        <v>140</v>
      </c>
      <c r="M24" s="1"/>
    </row>
    <row r="25" spans="1:16" s="3" customFormat="1" ht="27.75" customHeight="1" x14ac:dyDescent="0.25">
      <c r="A25" s="23" t="s">
        <v>42</v>
      </c>
      <c r="B25" s="24"/>
      <c r="C25" s="24"/>
      <c r="D25" s="24"/>
      <c r="E25" s="25" t="s">
        <v>46</v>
      </c>
      <c r="F25" s="26"/>
      <c r="G25" s="217"/>
      <c r="H25" s="218"/>
      <c r="I25" s="219"/>
      <c r="J25" s="220"/>
      <c r="K25" s="221"/>
      <c r="L25" s="27"/>
      <c r="M25" s="1"/>
    </row>
    <row r="26" spans="1:16" s="3" customFormat="1" ht="27.75" customHeight="1" x14ac:dyDescent="0.25">
      <c r="A26" s="28"/>
      <c r="B26" s="29"/>
      <c r="C26" s="29"/>
      <c r="D26" s="29"/>
      <c r="E26" s="30"/>
      <c r="F26" s="171"/>
      <c r="G26" s="31"/>
      <c r="H26" s="32"/>
      <c r="I26" s="33"/>
      <c r="J26" s="34"/>
      <c r="K26" s="35"/>
      <c r="L26" s="172"/>
      <c r="M26" s="1"/>
    </row>
    <row r="27" spans="1:16" s="4" customFormat="1" ht="15" customHeight="1" x14ac:dyDescent="0.25">
      <c r="A27" s="175"/>
      <c r="B27" s="176"/>
      <c r="C27" s="176"/>
      <c r="D27" s="176"/>
      <c r="E27" s="24" t="s">
        <v>27</v>
      </c>
      <c r="F27" s="36"/>
      <c r="G27" s="177">
        <f>SUM(G24:G26)</f>
        <v>2000</v>
      </c>
      <c r="H27" s="177"/>
      <c r="I27" s="178"/>
      <c r="J27" s="179"/>
      <c r="K27" s="179"/>
      <c r="L27" s="37">
        <f>SUM(L24:L26)</f>
        <v>140</v>
      </c>
      <c r="M27" s="38"/>
    </row>
    <row r="28" spans="1:16" s="41" customFormat="1" ht="15" customHeight="1" x14ac:dyDescent="0.25">
      <c r="A28" s="39"/>
      <c r="B28" s="40"/>
      <c r="C28" s="40"/>
      <c r="L28" s="42"/>
    </row>
    <row r="29" spans="1:16" s="41" customFormat="1" ht="15.75" customHeight="1" x14ac:dyDescent="0.25">
      <c r="A29" s="39"/>
      <c r="B29" s="40"/>
      <c r="C29" s="40"/>
      <c r="L29" s="42"/>
    </row>
    <row r="30" spans="1:16" s="41" customFormat="1" ht="15.75" customHeight="1" x14ac:dyDescent="0.25">
      <c r="A30" s="39"/>
      <c r="B30" s="43"/>
      <c r="C30" s="44"/>
      <c r="L30" s="42"/>
    </row>
    <row r="31" spans="1:16" s="41" customFormat="1" ht="15.75" customHeight="1" x14ac:dyDescent="0.25">
      <c r="A31" s="39"/>
      <c r="B31" s="45"/>
      <c r="C31" s="45"/>
      <c r="L31" s="42"/>
    </row>
    <row r="32" spans="1:16" s="41" customFormat="1" ht="15.75" customHeight="1" x14ac:dyDescent="0.25">
      <c r="A32" s="39"/>
      <c r="L32" s="42"/>
    </row>
    <row r="33" spans="1:13" s="41" customFormat="1" ht="15.75" customHeight="1" x14ac:dyDescent="0.25">
      <c r="A33" s="46"/>
      <c r="B33" s="47"/>
      <c r="C33" s="47"/>
      <c r="L33" s="42"/>
    </row>
    <row r="34" spans="1:13" s="41" customFormat="1" ht="15.75" customHeight="1" x14ac:dyDescent="0.25">
      <c r="A34" s="48"/>
      <c r="E34" s="180"/>
      <c r="F34" s="180"/>
      <c r="G34" s="180"/>
      <c r="H34" s="180"/>
      <c r="L34" s="42"/>
    </row>
    <row r="35" spans="1:13" s="41" customFormat="1" ht="15.75" customHeight="1" x14ac:dyDescent="0.25">
      <c r="A35" s="182"/>
      <c r="B35" s="183"/>
      <c r="C35" s="183"/>
      <c r="D35" s="183"/>
      <c r="E35" s="183"/>
      <c r="F35" s="183"/>
      <c r="G35" s="183"/>
      <c r="H35" s="183"/>
      <c r="L35" s="42"/>
    </row>
    <row r="36" spans="1:13" s="41" customFormat="1" ht="15.75" customHeight="1" x14ac:dyDescent="0.25">
      <c r="A36" s="184"/>
      <c r="B36" s="180"/>
      <c r="C36" s="180"/>
      <c r="D36" s="180"/>
      <c r="E36" s="180"/>
      <c r="F36" s="180"/>
      <c r="G36" s="180"/>
      <c r="H36" s="180"/>
      <c r="L36" s="42"/>
    </row>
    <row r="37" spans="1:13" s="54" customFormat="1" ht="15.75" customHeight="1" x14ac:dyDescent="0.25">
      <c r="A37" s="49"/>
      <c r="B37" s="50"/>
      <c r="C37" s="50"/>
      <c r="D37" s="50"/>
      <c r="E37" s="51" t="s">
        <v>28</v>
      </c>
      <c r="F37" s="52" t="s">
        <v>29</v>
      </c>
      <c r="G37" s="53"/>
      <c r="H37" s="53"/>
      <c r="L37" s="55"/>
    </row>
    <row r="38" spans="1:13" s="58" customFormat="1" ht="15.75" customHeight="1" x14ac:dyDescent="0.25">
      <c r="A38" s="56"/>
      <c r="B38" s="185"/>
      <c r="C38" s="185"/>
      <c r="D38" s="185"/>
      <c r="E38" s="186"/>
      <c r="F38" s="186"/>
      <c r="G38" s="186"/>
      <c r="H38" s="57"/>
      <c r="L38" s="59"/>
    </row>
    <row r="39" spans="1:13" s="58" customFormat="1" ht="15.75" customHeight="1" x14ac:dyDescent="0.25">
      <c r="A39" s="56"/>
      <c r="B39" s="60"/>
      <c r="C39" s="60"/>
      <c r="D39" s="60"/>
      <c r="E39" s="61"/>
      <c r="F39" s="61"/>
      <c r="G39" s="61"/>
      <c r="H39" s="57"/>
      <c r="L39" s="59"/>
    </row>
    <row r="40" spans="1:13" s="4" customFormat="1" ht="15.75" customHeight="1" x14ac:dyDescent="0.25">
      <c r="A40" s="175"/>
      <c r="B40" s="176"/>
      <c r="C40" s="176"/>
      <c r="D40" s="176"/>
      <c r="I40" s="62"/>
      <c r="J40" s="62"/>
      <c r="K40" s="62"/>
      <c r="L40" s="63"/>
      <c r="M40" s="64"/>
    </row>
    <row r="41" spans="1:13" s="4" customFormat="1" ht="15.75" customHeight="1" thickBot="1" x14ac:dyDescent="0.3">
      <c r="A41" s="187"/>
      <c r="B41" s="188"/>
      <c r="C41" s="188"/>
      <c r="D41" s="188"/>
      <c r="E41" s="65"/>
      <c r="F41" s="65"/>
      <c r="G41" s="66"/>
      <c r="H41" s="65"/>
      <c r="I41" s="65"/>
      <c r="J41" s="67"/>
      <c r="K41" s="67"/>
      <c r="L41" s="68"/>
      <c r="M41" s="1"/>
    </row>
    <row r="42" spans="1:13" s="72" customFormat="1" ht="15.75" customHeight="1" x14ac:dyDescent="0.25">
      <c r="A42" s="69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1"/>
    </row>
    <row r="43" spans="1:13" s="72" customFormat="1" ht="15.75" customHeight="1" x14ac:dyDescent="0.25">
      <c r="A43" s="69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1"/>
    </row>
    <row r="44" spans="1:13" ht="15.75" customHeight="1" x14ac:dyDescent="0.25">
      <c r="A44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4"/>
    </row>
    <row r="45" spans="1:13" ht="15.75" customHeight="1" x14ac:dyDescent="0.25">
      <c r="A45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4"/>
    </row>
    <row r="46" spans="1:13" ht="15.75" customHeight="1" x14ac:dyDescent="0.25">
      <c r="A46"/>
      <c r="B46"/>
      <c r="C46"/>
      <c r="D46"/>
      <c r="E46"/>
      <c r="F46"/>
      <c r="G46" s="75"/>
      <c r="J46" s="75"/>
      <c r="K46" s="75"/>
      <c r="L46" s="75"/>
      <c r="M46" s="74"/>
    </row>
    <row r="47" spans="1:13" ht="15.75" customHeight="1" x14ac:dyDescent="0.25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74"/>
    </row>
    <row r="48" spans="1:13" ht="15.75" customHeight="1" x14ac:dyDescent="0.25">
      <c r="A48"/>
      <c r="B48" s="75"/>
      <c r="G48" s="75"/>
      <c r="J48" s="75"/>
      <c r="K48" s="75"/>
      <c r="L48" s="75"/>
      <c r="M48" s="74"/>
    </row>
    <row r="49" spans="1:13" s="76" customFormat="1" ht="15.75" customHeight="1" x14ac:dyDescent="0.25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</row>
    <row r="50" spans="1:13" s="76" customFormat="1" ht="15.75" customHeight="1" x14ac:dyDescent="0.25">
      <c r="A50"/>
      <c r="B50" s="77"/>
      <c r="C50" s="75"/>
      <c r="D50" s="75"/>
      <c r="E50" s="78"/>
      <c r="F50" s="75"/>
      <c r="G50" s="79"/>
      <c r="H50" s="80"/>
      <c r="I50" s="80"/>
      <c r="J50" s="81"/>
      <c r="K50" s="81"/>
      <c r="L50" s="81"/>
      <c r="M50" s="74"/>
    </row>
    <row r="51" spans="1:13" s="76" customFormat="1" ht="15.75" customHeight="1" x14ac:dyDescent="0.25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74"/>
    </row>
    <row r="52" spans="1:13" s="76" customFormat="1" ht="15.75" customHeight="1" x14ac:dyDescent="0.25">
      <c r="A52" s="181"/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74"/>
    </row>
    <row r="53" spans="1:13" s="76" customFormat="1" ht="15.75" customHeight="1" x14ac:dyDescent="0.25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74"/>
    </row>
    <row r="54" spans="1:13" s="76" customFormat="1" ht="15.75" customHeight="1" x14ac:dyDescent="0.25">
      <c r="A54" s="181"/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74"/>
    </row>
    <row r="55" spans="1:13" ht="15.75" customHeight="1" x14ac:dyDescent="0.25">
      <c r="A55" s="181"/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74"/>
    </row>
    <row r="56" spans="1:13" ht="15.75" customHeight="1" x14ac:dyDescent="0.25">
      <c r="A56" s="181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74"/>
    </row>
    <row r="57" spans="1:13" ht="15.75" customHeight="1" x14ac:dyDescent="0.25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74"/>
    </row>
    <row r="58" spans="1:13" ht="15.75" customHeight="1" x14ac:dyDescent="0.25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74"/>
    </row>
    <row r="59" spans="1:13" ht="15.75" customHeight="1" x14ac:dyDescent="0.25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74"/>
    </row>
    <row r="60" spans="1:13" ht="15.75" customHeight="1" x14ac:dyDescent="0.25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74"/>
    </row>
    <row r="61" spans="1:13" ht="37.5" customHeight="1" x14ac:dyDescent="0.25">
      <c r="A61" s="189"/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74"/>
    </row>
    <row r="62" spans="1:13" ht="14.15" customHeight="1" x14ac:dyDescent="0.25">
      <c r="A62" s="181"/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74"/>
    </row>
    <row r="63" spans="1:13" ht="19" customHeight="1" x14ac:dyDescent="0.25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74"/>
    </row>
    <row r="64" spans="1:13" ht="19" customHeight="1" x14ac:dyDescent="0.25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74"/>
    </row>
    <row r="65" spans="1:13" ht="19" customHeight="1" x14ac:dyDescent="0.25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74"/>
    </row>
    <row r="66" spans="1:13" ht="19" customHeight="1" x14ac:dyDescent="0.25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74"/>
    </row>
    <row r="67" spans="1:13" ht="19" customHeight="1" x14ac:dyDescent="0.25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74"/>
    </row>
    <row r="68" spans="1:13" ht="19" customHeight="1" x14ac:dyDescent="0.25">
      <c r="A68" s="181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74"/>
    </row>
    <row r="69" spans="1:13" ht="19" customHeight="1" x14ac:dyDescent="0.25">
      <c r="A69" s="181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74"/>
    </row>
    <row r="70" spans="1:13" ht="19" customHeight="1" x14ac:dyDescent="0.25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74"/>
    </row>
    <row r="71" spans="1:13" ht="19" customHeight="1" x14ac:dyDescent="0.25">
      <c r="A71" s="181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74"/>
    </row>
    <row r="72" spans="1:13" ht="19" customHeight="1" x14ac:dyDescent="0.25">
      <c r="B72" s="75"/>
      <c r="L72" s="74"/>
      <c r="M72" s="74"/>
    </row>
    <row r="73" spans="1:13" ht="19" customHeight="1" x14ac:dyDescent="0.25">
      <c r="A73" s="83"/>
      <c r="B73" s="83"/>
      <c r="C73" s="83"/>
      <c r="D73" s="83"/>
      <c r="E73" s="83"/>
      <c r="F73" s="83"/>
      <c r="G73" s="84"/>
      <c r="H73" s="83"/>
      <c r="I73" s="83"/>
      <c r="J73" s="85"/>
      <c r="K73" s="85"/>
      <c r="L73" s="85"/>
      <c r="M73" s="85"/>
    </row>
    <row r="74" spans="1:13" ht="17.149999999999999" customHeight="1" x14ac:dyDescent="0.25">
      <c r="A74" s="83"/>
      <c r="B74" s="83"/>
      <c r="C74" s="83"/>
      <c r="D74" s="83"/>
      <c r="E74" s="83"/>
      <c r="F74" s="83"/>
      <c r="G74" s="84"/>
      <c r="H74" s="83"/>
      <c r="I74" s="83"/>
      <c r="J74" s="85"/>
      <c r="K74" s="85"/>
      <c r="L74" s="85"/>
      <c r="M74" s="85"/>
    </row>
    <row r="75" spans="1:13" ht="17.149999999999999" customHeight="1" x14ac:dyDescent="0.25">
      <c r="A75" s="83"/>
      <c r="B75" s="83"/>
      <c r="C75" s="83"/>
      <c r="D75" s="83"/>
      <c r="E75" s="83"/>
      <c r="F75" s="83"/>
      <c r="G75" s="84"/>
      <c r="H75" s="83"/>
      <c r="I75" s="83"/>
      <c r="J75" s="85"/>
      <c r="K75" s="85"/>
      <c r="L75" s="85"/>
      <c r="M75" s="85"/>
    </row>
    <row r="76" spans="1:13" ht="17.149999999999999" customHeight="1" x14ac:dyDescent="0.25">
      <c r="A76" s="83"/>
      <c r="B76" s="83"/>
      <c r="C76" s="83"/>
      <c r="D76" s="83"/>
      <c r="E76" s="83"/>
      <c r="F76" s="83"/>
      <c r="G76" s="84"/>
      <c r="H76" s="83"/>
      <c r="I76" s="83"/>
      <c r="J76" s="85"/>
      <c r="K76" s="85"/>
      <c r="L76" s="85"/>
      <c r="M76" s="85"/>
    </row>
    <row r="77" spans="1:13" ht="17.149999999999999" customHeight="1" x14ac:dyDescent="0.25">
      <c r="A77" s="83"/>
      <c r="B77" s="83"/>
      <c r="C77" s="83"/>
      <c r="D77" s="83"/>
      <c r="E77" s="83"/>
      <c r="F77" s="83"/>
      <c r="G77" s="84"/>
      <c r="H77" s="83"/>
      <c r="I77" s="83"/>
      <c r="J77" s="85"/>
      <c r="K77" s="85"/>
      <c r="L77" s="85"/>
      <c r="M77" s="85"/>
    </row>
    <row r="78" spans="1:13" ht="17.149999999999999" customHeight="1" x14ac:dyDescent="0.25">
      <c r="L78" s="74"/>
      <c r="M78" s="87"/>
    </row>
    <row r="79" spans="1:13" ht="17.149999999999999" customHeight="1" x14ac:dyDescent="0.25">
      <c r="L79" s="74"/>
      <c r="M79" s="87"/>
    </row>
    <row r="80" spans="1:13" ht="17.149999999999999" customHeight="1" x14ac:dyDescent="0.25">
      <c r="L80" s="74"/>
      <c r="M80" s="87"/>
    </row>
    <row r="81" spans="12:13" ht="17.149999999999999" customHeight="1" x14ac:dyDescent="0.25">
      <c r="L81" s="74"/>
      <c r="M81" s="87"/>
    </row>
    <row r="82" spans="12:13" ht="17.149999999999999" customHeight="1" x14ac:dyDescent="0.25">
      <c r="L82" s="74"/>
      <c r="M82" s="87"/>
    </row>
    <row r="83" spans="12:13" ht="17.149999999999999" customHeight="1" x14ac:dyDescent="0.25">
      <c r="L83" s="74"/>
      <c r="M83" s="87"/>
    </row>
    <row r="84" spans="12:13" ht="17.149999999999999" customHeight="1" x14ac:dyDescent="0.25">
      <c r="L84" s="74"/>
      <c r="M84" s="87"/>
    </row>
    <row r="85" spans="12:13" ht="17.149999999999999" customHeight="1" x14ac:dyDescent="0.25">
      <c r="L85" s="74"/>
      <c r="M85" s="87"/>
    </row>
    <row r="86" spans="12:13" ht="17.149999999999999" customHeight="1" x14ac:dyDescent="0.25">
      <c r="L86" s="74"/>
      <c r="M86" s="87"/>
    </row>
    <row r="87" spans="12:13" ht="17.149999999999999" customHeight="1" x14ac:dyDescent="0.25">
      <c r="L87" s="74"/>
      <c r="M87" s="87"/>
    </row>
    <row r="88" spans="12:13" ht="17.149999999999999" customHeight="1" x14ac:dyDescent="0.25">
      <c r="L88" s="74"/>
      <c r="M88" s="87"/>
    </row>
    <row r="89" spans="12:13" ht="17.149999999999999" customHeight="1" x14ac:dyDescent="0.25">
      <c r="L89" s="74"/>
      <c r="M89" s="87"/>
    </row>
    <row r="90" spans="12:13" ht="17.149999999999999" customHeight="1" x14ac:dyDescent="0.25">
      <c r="L90" s="74"/>
      <c r="M90" s="87"/>
    </row>
    <row r="91" spans="12:13" ht="17.149999999999999" customHeight="1" x14ac:dyDescent="0.25">
      <c r="L91" s="74"/>
      <c r="M91" s="87"/>
    </row>
    <row r="92" spans="12:13" ht="17.149999999999999" customHeight="1" x14ac:dyDescent="0.25">
      <c r="L92" s="74"/>
      <c r="M92" s="87"/>
    </row>
  </sheetData>
  <mergeCells count="84">
    <mergeCell ref="A7:E7"/>
    <mergeCell ref="A8:E8"/>
    <mergeCell ref="F8:L8"/>
    <mergeCell ref="A4:E4"/>
    <mergeCell ref="F4:L4"/>
    <mergeCell ref="A5:E5"/>
    <mergeCell ref="F5:L5"/>
    <mergeCell ref="A6:E6"/>
    <mergeCell ref="F6:L6"/>
    <mergeCell ref="A1:L1"/>
    <mergeCell ref="A2:E2"/>
    <mergeCell ref="F2:L2"/>
    <mergeCell ref="A3:E3"/>
    <mergeCell ref="F3:I3"/>
    <mergeCell ref="J3:L3"/>
    <mergeCell ref="A13:E13"/>
    <mergeCell ref="F13:L13"/>
    <mergeCell ref="A9:E9"/>
    <mergeCell ref="F9:L9"/>
    <mergeCell ref="A10:E10"/>
    <mergeCell ref="F10:L10"/>
    <mergeCell ref="A11:E11"/>
    <mergeCell ref="F11:L11"/>
    <mergeCell ref="A12:E12"/>
    <mergeCell ref="F12:L12"/>
    <mergeCell ref="G25:I25"/>
    <mergeCell ref="J25:K25"/>
    <mergeCell ref="A19:D19"/>
    <mergeCell ref="F19:L19"/>
    <mergeCell ref="A14:E14"/>
    <mergeCell ref="F14:L14"/>
    <mergeCell ref="A15:E15"/>
    <mergeCell ref="F15:L15"/>
    <mergeCell ref="A16:E16"/>
    <mergeCell ref="F16:L16"/>
    <mergeCell ref="A17:E17"/>
    <mergeCell ref="F17:L17"/>
    <mergeCell ref="A18:D18"/>
    <mergeCell ref="F18:L18"/>
    <mergeCell ref="A60:L60"/>
    <mergeCell ref="A67:L67"/>
    <mergeCell ref="A68:L68"/>
    <mergeCell ref="A69:L69"/>
    <mergeCell ref="A20:D20"/>
    <mergeCell ref="F20:L20"/>
    <mergeCell ref="A21:D21"/>
    <mergeCell ref="F21:L21"/>
    <mergeCell ref="A22:D22"/>
    <mergeCell ref="H22:L22"/>
    <mergeCell ref="A23:D23"/>
    <mergeCell ref="G23:I23"/>
    <mergeCell ref="J23:K23"/>
    <mergeCell ref="A24:D24"/>
    <mergeCell ref="G24:I24"/>
    <mergeCell ref="J24:K24"/>
    <mergeCell ref="A55:L55"/>
    <mergeCell ref="A56:L56"/>
    <mergeCell ref="A57:L57"/>
    <mergeCell ref="A58:L58"/>
    <mergeCell ref="A59:L59"/>
    <mergeCell ref="A70:L70"/>
    <mergeCell ref="A71:L71"/>
    <mergeCell ref="A61:L61"/>
    <mergeCell ref="A62:L62"/>
    <mergeCell ref="A63:L63"/>
    <mergeCell ref="A64:L64"/>
    <mergeCell ref="A65:L65"/>
    <mergeCell ref="A66:L66"/>
    <mergeCell ref="A27:D27"/>
    <mergeCell ref="G27:I27"/>
    <mergeCell ref="J27:K27"/>
    <mergeCell ref="E34:H34"/>
    <mergeCell ref="A54:L54"/>
    <mergeCell ref="A35:H35"/>
    <mergeCell ref="A36:H36"/>
    <mergeCell ref="B38:D38"/>
    <mergeCell ref="E38:G38"/>
    <mergeCell ref="A40:D40"/>
    <mergeCell ref="A41:D41"/>
    <mergeCell ref="A47:L47"/>
    <mergeCell ref="A49:M49"/>
    <mergeCell ref="A51:L51"/>
    <mergeCell ref="A52:L52"/>
    <mergeCell ref="A53:L53"/>
  </mergeCells>
  <phoneticPr fontId="3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2"/>
  <sheetViews>
    <sheetView showGridLines="0" zoomScale="85" zoomScaleNormal="85" workbookViewId="0">
      <selection activeCell="A11" sqref="A11:E11"/>
    </sheetView>
  </sheetViews>
  <sheetFormatPr defaultColWidth="8.9140625" defaultRowHeight="17.149999999999999" customHeight="1" x14ac:dyDescent="0.25"/>
  <cols>
    <col min="1" max="1" width="14.58203125" style="75" customWidth="1"/>
    <col min="2" max="2" width="1.75" style="86" customWidth="1"/>
    <col min="3" max="4" width="1.75" style="75" customWidth="1"/>
    <col min="5" max="5" width="41" style="75" customWidth="1"/>
    <col min="6" max="6" width="12.58203125" style="75" customWidth="1"/>
    <col min="7" max="7" width="7.58203125" style="82" customWidth="1"/>
    <col min="8" max="8" width="5" style="75" customWidth="1"/>
    <col min="9" max="9" width="13.75" style="74" customWidth="1"/>
    <col min="10" max="10" width="15.6640625" style="71" customWidth="1"/>
    <col min="11" max="11" width="8.9140625" style="88"/>
    <col min="12" max="12" width="10.75" style="158" bestFit="1" customWidth="1"/>
    <col min="13" max="16384" width="8.9140625" style="75"/>
  </cols>
  <sheetData>
    <row r="1" spans="1:12" s="90" customFormat="1" ht="50.25" customHeight="1" thickBot="1" x14ac:dyDescent="0.3">
      <c r="A1" s="317" t="s">
        <v>30</v>
      </c>
      <c r="B1" s="317"/>
      <c r="C1" s="317"/>
      <c r="D1" s="317"/>
      <c r="E1" s="317"/>
      <c r="F1" s="317"/>
      <c r="G1" s="317"/>
      <c r="H1" s="317"/>
      <c r="I1" s="317"/>
      <c r="J1" s="317"/>
      <c r="K1" s="88"/>
      <c r="L1" s="89"/>
    </row>
    <row r="2" spans="1:12" s="3" customFormat="1" ht="17.149999999999999" customHeight="1" thickTop="1" x14ac:dyDescent="0.25">
      <c r="A2" s="292" t="s">
        <v>1</v>
      </c>
      <c r="B2" s="197"/>
      <c r="C2" s="197"/>
      <c r="D2" s="197"/>
      <c r="E2" s="238"/>
      <c r="F2" s="197" t="s">
        <v>2</v>
      </c>
      <c r="G2" s="197"/>
      <c r="H2" s="197"/>
      <c r="I2" s="197"/>
      <c r="J2" s="309"/>
      <c r="K2" s="1"/>
      <c r="L2" s="91"/>
    </row>
    <row r="3" spans="1:12" s="4" customFormat="1" ht="17.149999999999999" customHeight="1" thickBot="1" x14ac:dyDescent="0.3">
      <c r="A3" s="310" t="str">
        <f>[1]Invoice!A3</f>
        <v>FUYU PRECISION COMPONENT CO.,LTD.</v>
      </c>
      <c r="B3" s="311"/>
      <c r="C3" s="311"/>
      <c r="D3" s="311"/>
      <c r="E3" s="312"/>
      <c r="F3" s="318"/>
      <c r="G3" s="319"/>
      <c r="H3" s="320">
        <f>+Invoice!J3</f>
        <v>45321</v>
      </c>
      <c r="I3" s="320"/>
      <c r="J3" s="321"/>
      <c r="K3" s="1"/>
      <c r="L3" s="64"/>
    </row>
    <row r="4" spans="1:12" s="4" customFormat="1" ht="17.149999999999999" customHeight="1" thickTop="1" x14ac:dyDescent="0.25">
      <c r="A4" s="307" t="str">
        <f>+Invoice!A4</f>
        <v xml:space="preserve">Lot M1, Lot F &amp; Lot T1, Quang Chau Industrial Park, Van Trung Commune, </v>
      </c>
      <c r="B4" s="228"/>
      <c r="C4" s="228"/>
      <c r="D4" s="228"/>
      <c r="E4" s="268"/>
      <c r="F4" s="269" t="s">
        <v>4</v>
      </c>
      <c r="G4" s="270"/>
      <c r="H4" s="270"/>
      <c r="I4" s="270"/>
      <c r="J4" s="316"/>
      <c r="K4" s="1"/>
      <c r="L4" s="64"/>
    </row>
    <row r="5" spans="1:12" s="4" customFormat="1" ht="17.149999999999999" customHeight="1" x14ac:dyDescent="0.25">
      <c r="A5" s="307" t="str">
        <f>[1]Invoice!A5</f>
        <v>Viet Yen District, Bac Giang Province, Vietnam</v>
      </c>
      <c r="B5" s="228"/>
      <c r="C5" s="228"/>
      <c r="D5" s="228"/>
      <c r="E5" s="268"/>
      <c r="F5" s="92"/>
      <c r="G5" s="93"/>
      <c r="H5" s="93"/>
      <c r="I5" s="93"/>
      <c r="J5" s="94"/>
      <c r="K5" s="1"/>
      <c r="L5" s="64"/>
    </row>
    <row r="6" spans="1:12" s="4" customFormat="1" ht="17.149999999999999" customHeight="1" x14ac:dyDescent="0.25">
      <c r="A6" s="307" t="str">
        <f>[1]Invoice!A6</f>
        <v>Roisy Liang / Email : roisy.sh.liang@fii-foxconn.com</v>
      </c>
      <c r="B6" s="228"/>
      <c r="C6" s="228"/>
      <c r="D6" s="228"/>
      <c r="E6" s="268"/>
      <c r="F6" s="92"/>
      <c r="G6" s="93"/>
      <c r="H6" s="93"/>
      <c r="I6" s="93"/>
      <c r="J6" s="94"/>
      <c r="K6" s="1"/>
      <c r="L6" s="64"/>
    </row>
    <row r="7" spans="1:12" s="4" customFormat="1" ht="17.149999999999999" customHeight="1" thickBot="1" x14ac:dyDescent="0.3">
      <c r="A7" s="307" t="str">
        <f>[1]Invoice!A7</f>
        <v>Mobile : +84 398900093</v>
      </c>
      <c r="B7" s="228"/>
      <c r="C7" s="228"/>
      <c r="D7" s="228"/>
      <c r="E7" s="268"/>
      <c r="F7" s="227"/>
      <c r="G7" s="228"/>
      <c r="H7" s="228"/>
      <c r="I7" s="228"/>
      <c r="J7" s="95"/>
      <c r="K7" s="1"/>
      <c r="L7" s="64"/>
    </row>
    <row r="8" spans="1:12" s="3" customFormat="1" ht="17.149999999999999" customHeight="1" thickTop="1" x14ac:dyDescent="0.25">
      <c r="A8" s="196" t="s">
        <v>10</v>
      </c>
      <c r="B8" s="197"/>
      <c r="C8" s="197"/>
      <c r="D8" s="197"/>
      <c r="E8" s="197"/>
      <c r="F8" s="196" t="s">
        <v>8</v>
      </c>
      <c r="G8" s="197"/>
      <c r="H8" s="197"/>
      <c r="I8" s="197"/>
      <c r="J8" s="309"/>
      <c r="K8" s="1"/>
      <c r="L8" s="91"/>
    </row>
    <row r="9" spans="1:12" s="4" customFormat="1" ht="17.149999999999999" customHeight="1" thickBot="1" x14ac:dyDescent="0.3">
      <c r="A9" s="310" t="str">
        <f>[1]Invoice!A9</f>
        <v xml:space="preserve">  ALT Co., Ltd. </v>
      </c>
      <c r="B9" s="311"/>
      <c r="C9" s="311"/>
      <c r="D9" s="311"/>
      <c r="E9" s="312"/>
      <c r="F9" s="313"/>
      <c r="G9" s="314"/>
      <c r="H9" s="314"/>
      <c r="I9" s="314"/>
      <c r="J9" s="95"/>
      <c r="K9" s="1"/>
      <c r="L9" s="64"/>
    </row>
    <row r="10" spans="1:12" s="4" customFormat="1" ht="36" customHeight="1" thickTop="1" x14ac:dyDescent="0.25">
      <c r="A10" s="315" t="s">
        <v>39</v>
      </c>
      <c r="B10" s="300"/>
      <c r="C10" s="300"/>
      <c r="D10" s="300"/>
      <c r="E10" s="301"/>
      <c r="F10" s="196" t="s">
        <v>12</v>
      </c>
      <c r="G10" s="197"/>
      <c r="H10" s="197"/>
      <c r="I10" s="197"/>
      <c r="J10" s="309"/>
      <c r="K10" s="1"/>
      <c r="L10" s="64"/>
    </row>
    <row r="11" spans="1:12" s="4" customFormat="1" ht="17.149999999999999" customHeight="1" x14ac:dyDescent="0.25">
      <c r="A11" s="299" t="s">
        <v>40</v>
      </c>
      <c r="B11" s="300"/>
      <c r="C11" s="300"/>
      <c r="D11" s="300"/>
      <c r="E11" s="301"/>
      <c r="F11" s="249"/>
      <c r="G11" s="250"/>
      <c r="H11" s="250"/>
      <c r="I11" s="250"/>
      <c r="J11" s="302"/>
      <c r="K11" s="1"/>
      <c r="L11" s="64"/>
    </row>
    <row r="12" spans="1:12" s="4" customFormat="1" ht="17.149999999999999" customHeight="1" thickBot="1" x14ac:dyDescent="0.3">
      <c r="A12" s="303" t="str">
        <f>+Invoice!A12</f>
        <v>Tel.: SH SON +82-10-4782-1103 / Fax : +82-31-605-8401</v>
      </c>
      <c r="B12" s="304"/>
      <c r="C12" s="304"/>
      <c r="D12" s="304"/>
      <c r="E12" s="305"/>
      <c r="F12" s="306"/>
      <c r="G12" s="250"/>
      <c r="H12" s="250"/>
      <c r="I12" s="250"/>
      <c r="J12" s="302"/>
    </row>
    <row r="13" spans="1:12" s="4" customFormat="1" ht="16.5" customHeight="1" thickTop="1" x14ac:dyDescent="0.25">
      <c r="A13" s="292" t="s">
        <v>31</v>
      </c>
      <c r="B13" s="197"/>
      <c r="C13" s="197"/>
      <c r="D13" s="197"/>
      <c r="E13" s="238"/>
      <c r="F13" s="193"/>
      <c r="G13" s="194"/>
      <c r="H13" s="194"/>
      <c r="I13" s="194"/>
      <c r="J13" s="297"/>
      <c r="K13" s="1"/>
      <c r="L13" s="64"/>
    </row>
    <row r="14" spans="1:12" s="4" customFormat="1" ht="17.149999999999999" customHeight="1" x14ac:dyDescent="0.25">
      <c r="A14" s="225" t="s">
        <v>14</v>
      </c>
      <c r="B14" s="226"/>
      <c r="C14" s="226"/>
      <c r="D14" s="226"/>
      <c r="E14" s="226"/>
      <c r="F14" s="96"/>
      <c r="G14" s="97"/>
      <c r="H14" s="97"/>
      <c r="I14" s="97"/>
      <c r="J14" s="98"/>
      <c r="K14" s="1"/>
      <c r="L14" s="64"/>
    </row>
    <row r="15" spans="1:12" s="4" customFormat="1" ht="17.149999999999999" customHeight="1" x14ac:dyDescent="0.25">
      <c r="A15" s="307"/>
      <c r="B15" s="228"/>
      <c r="C15" s="228"/>
      <c r="D15" s="228"/>
      <c r="E15" s="268"/>
      <c r="F15" s="96"/>
      <c r="G15" s="97"/>
      <c r="H15" s="97"/>
      <c r="I15" s="97"/>
      <c r="J15" s="98"/>
      <c r="K15" s="1"/>
      <c r="L15" s="64"/>
    </row>
    <row r="16" spans="1:12" s="4" customFormat="1" ht="17.149999999999999" customHeight="1" x14ac:dyDescent="0.25">
      <c r="A16" s="307"/>
      <c r="B16" s="228"/>
      <c r="C16" s="228"/>
      <c r="D16" s="228"/>
      <c r="E16" s="268"/>
      <c r="F16" s="96"/>
      <c r="G16" s="97"/>
      <c r="H16" s="97"/>
      <c r="I16" s="97"/>
      <c r="J16" s="98"/>
      <c r="K16" s="1"/>
      <c r="L16" s="64"/>
    </row>
    <row r="17" spans="1:12" s="4" customFormat="1" ht="17.149999999999999" customHeight="1" thickBot="1" x14ac:dyDescent="0.3">
      <c r="A17" s="308"/>
      <c r="B17" s="248"/>
      <c r="C17" s="248"/>
      <c r="D17" s="248"/>
      <c r="E17" s="272"/>
      <c r="F17" s="96"/>
      <c r="G17" s="97"/>
      <c r="H17" s="97"/>
      <c r="I17" s="97"/>
      <c r="J17" s="98"/>
      <c r="K17" s="1"/>
      <c r="L17" s="64"/>
    </row>
    <row r="18" spans="1:12" s="3" customFormat="1" ht="17.149999999999999" customHeight="1" thickTop="1" x14ac:dyDescent="0.25">
      <c r="A18" s="292" t="s">
        <v>15</v>
      </c>
      <c r="B18" s="197"/>
      <c r="C18" s="197"/>
      <c r="D18" s="198"/>
      <c r="E18" s="99" t="s">
        <v>16</v>
      </c>
      <c r="F18" s="193"/>
      <c r="G18" s="194"/>
      <c r="H18" s="194"/>
      <c r="I18" s="194"/>
      <c r="J18" s="297"/>
      <c r="K18" s="1"/>
      <c r="L18" s="91"/>
    </row>
    <row r="19" spans="1:12" s="10" customFormat="1" ht="17.149999999999999" customHeight="1" x14ac:dyDescent="0.25">
      <c r="A19" s="296" t="str">
        <f>[1]Invoice!A19</f>
        <v>Hai Phong, Viet Nam</v>
      </c>
      <c r="B19" s="223"/>
      <c r="C19" s="223"/>
      <c r="D19" s="224"/>
      <c r="E19" s="100" t="str">
        <f>[1]Invoice!E19</f>
        <v>Incheon</v>
      </c>
      <c r="F19" s="193"/>
      <c r="G19" s="194"/>
      <c r="H19" s="194"/>
      <c r="I19" s="194"/>
      <c r="J19" s="297"/>
      <c r="K19" s="1"/>
      <c r="L19" s="101"/>
    </row>
    <row r="20" spans="1:12" s="10" customFormat="1" ht="17.149999999999999" customHeight="1" thickBot="1" x14ac:dyDescent="0.3">
      <c r="A20" s="298"/>
      <c r="B20" s="191"/>
      <c r="C20" s="191"/>
      <c r="D20" s="192"/>
      <c r="E20" s="102"/>
      <c r="F20" s="193"/>
      <c r="G20" s="194"/>
      <c r="H20" s="194"/>
      <c r="I20" s="194"/>
      <c r="J20" s="297"/>
      <c r="K20" s="1"/>
      <c r="L20" s="101"/>
    </row>
    <row r="21" spans="1:12" s="10" customFormat="1" ht="17.149999999999999" customHeight="1" thickTop="1" x14ac:dyDescent="0.25">
      <c r="A21" s="292" t="s">
        <v>19</v>
      </c>
      <c r="B21" s="197"/>
      <c r="C21" s="197"/>
      <c r="D21" s="198"/>
      <c r="E21" s="99" t="s">
        <v>20</v>
      </c>
      <c r="F21" s="193"/>
      <c r="G21" s="194"/>
      <c r="H21" s="194"/>
      <c r="I21" s="194"/>
      <c r="J21" s="297"/>
      <c r="K21" s="1"/>
      <c r="L21" s="101"/>
    </row>
    <row r="22" spans="1:12" s="10" customFormat="1" ht="17.149999999999999" customHeight="1" thickBot="1" x14ac:dyDescent="0.3">
      <c r="A22" s="288"/>
      <c r="B22" s="176"/>
      <c r="C22" s="176"/>
      <c r="D22" s="199"/>
      <c r="E22" s="103"/>
      <c r="F22" s="289"/>
      <c r="G22" s="290"/>
      <c r="H22" s="290"/>
      <c r="I22" s="290"/>
      <c r="J22" s="291"/>
      <c r="K22" s="1"/>
      <c r="L22" s="101"/>
    </row>
    <row r="23" spans="1:12" s="3" customFormat="1" ht="26.5" customHeight="1" thickTop="1" thickBot="1" x14ac:dyDescent="0.3">
      <c r="A23" s="292" t="s">
        <v>32</v>
      </c>
      <c r="B23" s="197"/>
      <c r="C23" s="197"/>
      <c r="D23" s="198"/>
      <c r="E23" s="104" t="s">
        <v>22</v>
      </c>
      <c r="F23" s="105" t="s">
        <v>33</v>
      </c>
      <c r="G23" s="293" t="s">
        <v>34</v>
      </c>
      <c r="H23" s="198"/>
      <c r="I23" s="106" t="s">
        <v>35</v>
      </c>
      <c r="J23" s="107" t="s">
        <v>36</v>
      </c>
      <c r="K23" s="1"/>
      <c r="L23" s="91"/>
    </row>
    <row r="24" spans="1:12" s="3" customFormat="1" ht="26.5" customHeight="1" x14ac:dyDescent="0.25">
      <c r="A24" s="210"/>
      <c r="B24" s="211"/>
      <c r="C24" s="211"/>
      <c r="D24" s="211"/>
      <c r="E24" s="20" t="s">
        <v>43</v>
      </c>
      <c r="F24" s="108">
        <v>2000</v>
      </c>
      <c r="G24" s="294">
        <v>0.5</v>
      </c>
      <c r="H24" s="295"/>
      <c r="I24" s="109">
        <v>1</v>
      </c>
      <c r="J24" s="110"/>
      <c r="K24" s="1"/>
      <c r="L24" s="91"/>
    </row>
    <row r="25" spans="1:12" s="3" customFormat="1" ht="26.5" customHeight="1" x14ac:dyDescent="0.25">
      <c r="A25" s="23" t="s">
        <v>42</v>
      </c>
      <c r="B25" s="24"/>
      <c r="C25" s="24"/>
      <c r="D25" s="24"/>
      <c r="E25" s="25" t="s">
        <v>44</v>
      </c>
      <c r="F25" s="111"/>
      <c r="G25" s="112"/>
      <c r="H25" s="113"/>
      <c r="I25" s="114"/>
      <c r="J25" s="115"/>
      <c r="K25" s="1"/>
      <c r="L25" s="91"/>
    </row>
    <row r="26" spans="1:12" s="3" customFormat="1" ht="26.5" customHeight="1" x14ac:dyDescent="0.25">
      <c r="A26" s="23"/>
      <c r="B26" s="24"/>
      <c r="C26" s="24"/>
      <c r="D26" s="24"/>
      <c r="E26" s="30"/>
      <c r="F26" s="173"/>
      <c r="G26" s="116"/>
      <c r="H26" s="117"/>
      <c r="I26" s="118"/>
      <c r="J26" s="174"/>
      <c r="K26" s="1"/>
      <c r="L26" s="91"/>
    </row>
    <row r="27" spans="1:12" s="4" customFormat="1" ht="17.149999999999999" customHeight="1" x14ac:dyDescent="0.25">
      <c r="A27" s="282"/>
      <c r="B27" s="283"/>
      <c r="C27" s="283"/>
      <c r="D27" s="283"/>
      <c r="E27" s="93" t="s">
        <v>27</v>
      </c>
      <c r="F27" s="119">
        <f>SUM(F24:F26)</f>
        <v>2000</v>
      </c>
      <c r="G27" s="170">
        <f>SUM(G24:H26)</f>
        <v>0.5</v>
      </c>
      <c r="H27" s="119" t="s">
        <v>37</v>
      </c>
      <c r="I27" s="120">
        <f>SUM(I24:I26)</f>
        <v>1</v>
      </c>
      <c r="J27" s="121" t="s">
        <v>45</v>
      </c>
      <c r="K27" s="122"/>
      <c r="L27" s="64"/>
    </row>
    <row r="28" spans="1:12" s="4" customFormat="1" ht="17.149999999999999" customHeight="1" x14ac:dyDescent="0.25">
      <c r="A28" s="284"/>
      <c r="B28" s="285"/>
      <c r="C28" s="285"/>
      <c r="D28" s="285"/>
      <c r="E28" s="93"/>
      <c r="F28" s="93"/>
      <c r="G28" s="123"/>
      <c r="H28" s="124"/>
      <c r="I28" s="125"/>
      <c r="J28" s="126"/>
      <c r="K28" s="122"/>
      <c r="L28" s="64"/>
    </row>
    <row r="29" spans="1:12" s="134" customFormat="1" ht="17.149999999999999" customHeight="1" x14ac:dyDescent="0.25">
      <c r="A29" s="286"/>
      <c r="B29" s="287"/>
      <c r="C29" s="287"/>
      <c r="D29" s="287"/>
      <c r="E29" s="70"/>
      <c r="F29" s="127"/>
      <c r="G29" s="128"/>
      <c r="H29" s="129"/>
      <c r="I29" s="130"/>
      <c r="J29" s="131"/>
      <c r="K29" s="132"/>
      <c r="L29" s="133"/>
    </row>
    <row r="30" spans="1:12" s="134" customFormat="1" ht="17.149999999999999" customHeight="1" x14ac:dyDescent="0.25">
      <c r="A30" s="278"/>
      <c r="B30" s="279"/>
      <c r="C30" s="279"/>
      <c r="D30" s="279"/>
      <c r="E30" s="70"/>
      <c r="F30" s="127"/>
      <c r="G30" s="128"/>
      <c r="H30" s="129"/>
      <c r="I30" s="130"/>
      <c r="J30" s="131"/>
      <c r="K30" s="132"/>
      <c r="L30" s="133"/>
    </row>
    <row r="31" spans="1:12" s="134" customFormat="1" ht="17.149999999999999" customHeight="1" x14ac:dyDescent="0.25">
      <c r="A31" s="278"/>
      <c r="B31" s="279"/>
      <c r="C31" s="279"/>
      <c r="D31" s="279"/>
      <c r="E31" s="70"/>
      <c r="F31" s="127"/>
      <c r="G31" s="128"/>
      <c r="H31" s="129"/>
      <c r="I31" s="130"/>
      <c r="J31" s="131"/>
      <c r="K31" s="132"/>
      <c r="L31" s="133"/>
    </row>
    <row r="32" spans="1:12" s="134" customFormat="1" ht="17.149999999999999" customHeight="1" x14ac:dyDescent="0.25">
      <c r="A32" s="278"/>
      <c r="B32" s="279"/>
      <c r="C32" s="279"/>
      <c r="D32" s="279"/>
      <c r="E32" s="135"/>
      <c r="F32" s="127"/>
      <c r="G32" s="128"/>
      <c r="H32" s="129"/>
      <c r="I32" s="130"/>
      <c r="J32" s="136"/>
      <c r="K32" s="132"/>
      <c r="L32" s="133"/>
    </row>
    <row r="33" spans="1:12" s="134" customFormat="1" ht="17.149999999999999" customHeight="1" x14ac:dyDescent="0.25">
      <c r="A33" s="278"/>
      <c r="B33" s="279"/>
      <c r="C33" s="279"/>
      <c r="D33" s="279"/>
      <c r="E33" s="127"/>
      <c r="F33" s="127"/>
      <c r="G33" s="127"/>
      <c r="H33" s="127"/>
      <c r="I33" s="127"/>
      <c r="J33" s="137"/>
      <c r="K33" s="138"/>
      <c r="L33" s="139"/>
    </row>
    <row r="34" spans="1:12" s="145" customFormat="1" ht="17.149999999999999" customHeight="1" x14ac:dyDescent="0.25">
      <c r="A34" s="278"/>
      <c r="B34" s="279"/>
      <c r="C34" s="279"/>
      <c r="D34" s="279"/>
      <c r="E34" s="140"/>
      <c r="F34" s="140"/>
      <c r="G34" s="140"/>
      <c r="H34" s="140"/>
      <c r="I34" s="141"/>
      <c r="J34" s="142"/>
      <c r="K34" s="143"/>
      <c r="L34" s="144"/>
    </row>
    <row r="35" spans="1:12" s="76" customFormat="1" ht="17.149999999999999" customHeight="1" x14ac:dyDescent="0.25">
      <c r="A35" s="278"/>
      <c r="B35" s="279"/>
      <c r="C35" s="279"/>
      <c r="D35" s="279"/>
      <c r="E35" s="146"/>
      <c r="F35" s="70"/>
      <c r="G35" s="128"/>
      <c r="H35" s="129"/>
      <c r="I35" s="147"/>
      <c r="J35" s="148"/>
      <c r="K35" s="88"/>
      <c r="L35" s="149"/>
    </row>
    <row r="36" spans="1:12" s="76" customFormat="1" ht="17.149999999999999" customHeight="1" x14ac:dyDescent="0.25">
      <c r="A36" s="278"/>
      <c r="B36" s="279"/>
      <c r="C36" s="279"/>
      <c r="D36" s="279"/>
      <c r="E36" s="146"/>
      <c r="F36" s="70"/>
      <c r="G36" s="128"/>
      <c r="H36" s="129"/>
      <c r="I36" s="147"/>
      <c r="J36" s="148"/>
      <c r="K36" s="88"/>
      <c r="L36" s="149"/>
    </row>
    <row r="37" spans="1:12" s="72" customFormat="1" ht="17.149999999999999" customHeight="1" x14ac:dyDescent="0.25">
      <c r="A37" s="278"/>
      <c r="B37" s="279"/>
      <c r="C37" s="279"/>
      <c r="D37" s="279"/>
      <c r="E37" s="70"/>
      <c r="F37" s="150" t="s">
        <v>28</v>
      </c>
      <c r="G37" s="151" t="s">
        <v>29</v>
      </c>
      <c r="H37" s="152"/>
      <c r="I37" s="153"/>
      <c r="J37" s="154"/>
      <c r="K37" s="71"/>
    </row>
    <row r="38" spans="1:12" s="72" customFormat="1" ht="17.149999999999999" customHeight="1" x14ac:dyDescent="0.25">
      <c r="A38" s="278"/>
      <c r="B38" s="279"/>
      <c r="C38" s="279"/>
      <c r="D38" s="279"/>
      <c r="E38" s="70"/>
      <c r="F38" s="70"/>
      <c r="G38" s="70"/>
      <c r="H38" s="70"/>
      <c r="I38" s="70"/>
      <c r="J38" s="154"/>
      <c r="K38" s="71"/>
    </row>
    <row r="39" spans="1:12" ht="17.149999999999999" customHeight="1" x14ac:dyDescent="0.25">
      <c r="A39" s="278"/>
      <c r="B39" s="279"/>
      <c r="C39" s="279"/>
      <c r="D39" s="279"/>
      <c r="E39" s="73"/>
      <c r="F39" s="73"/>
      <c r="G39" s="155"/>
      <c r="H39" s="73"/>
      <c r="I39" s="156"/>
      <c r="J39" s="157"/>
    </row>
    <row r="40" spans="1:12" s="134" customFormat="1" ht="17.149999999999999" customHeight="1" x14ac:dyDescent="0.25">
      <c r="A40" s="278"/>
      <c r="B40" s="279"/>
      <c r="C40" s="279"/>
      <c r="D40" s="279"/>
      <c r="E40" s="127"/>
      <c r="J40" s="157"/>
      <c r="K40" s="88"/>
      <c r="L40" s="139"/>
    </row>
    <row r="41" spans="1:12" s="134" customFormat="1" ht="17.149999999999999" customHeight="1" thickBot="1" x14ac:dyDescent="0.3">
      <c r="A41" s="280"/>
      <c r="B41" s="281"/>
      <c r="C41" s="281"/>
      <c r="D41" s="281"/>
      <c r="E41" s="159"/>
      <c r="F41" s="159"/>
      <c r="G41" s="160"/>
      <c r="H41" s="159"/>
      <c r="I41" s="161"/>
      <c r="J41" s="162"/>
      <c r="K41" s="88"/>
      <c r="L41" s="139"/>
    </row>
    <row r="42" spans="1:12" s="72" customFormat="1" ht="17.149999999999999" customHeight="1" thickTop="1" x14ac:dyDescent="0.25">
      <c r="A42" s="276"/>
      <c r="B42" s="277"/>
      <c r="C42" s="277"/>
      <c r="D42" s="277"/>
      <c r="J42" s="163"/>
      <c r="K42" s="71"/>
    </row>
    <row r="43" spans="1:12" s="72" customFormat="1" ht="17.149999999999999" customHeight="1" x14ac:dyDescent="0.25">
      <c r="A43" s="277"/>
      <c r="B43" s="277"/>
      <c r="C43" s="277"/>
      <c r="D43" s="277"/>
      <c r="K43" s="71"/>
    </row>
    <row r="44" spans="1:12" s="72" customFormat="1" ht="17.149999999999999" customHeight="1" x14ac:dyDescent="0.25">
      <c r="A44" s="277"/>
      <c r="B44" s="277"/>
      <c r="C44" s="277"/>
      <c r="D44" s="277"/>
      <c r="K44" s="71"/>
    </row>
    <row r="45" spans="1:12" s="72" customFormat="1" ht="17.149999999999999" customHeight="1" x14ac:dyDescent="0.25">
      <c r="A45" s="277"/>
      <c r="B45" s="277"/>
      <c r="C45" s="277"/>
      <c r="D45" s="277"/>
      <c r="K45" s="71"/>
    </row>
    <row r="46" spans="1:12" s="72" customFormat="1" ht="17.149999999999999" customHeight="1" x14ac:dyDescent="0.25">
      <c r="A46" s="277"/>
      <c r="B46" s="277"/>
      <c r="C46" s="277"/>
      <c r="D46" s="277"/>
      <c r="K46" s="71"/>
    </row>
    <row r="47" spans="1:12" s="72" customFormat="1" ht="17.149999999999999" customHeight="1" x14ac:dyDescent="0.25">
      <c r="A47" s="277"/>
      <c r="B47" s="277"/>
      <c r="C47" s="277"/>
      <c r="D47" s="277"/>
      <c r="K47" s="71"/>
    </row>
    <row r="48" spans="1:12" s="72" customFormat="1" ht="17.149999999999999" customHeight="1" x14ac:dyDescent="0.25">
      <c r="A48" s="277"/>
      <c r="B48" s="277"/>
      <c r="C48" s="277"/>
      <c r="D48" s="277"/>
      <c r="K48" s="71"/>
    </row>
    <row r="49" spans="1:12" s="72" customFormat="1" ht="17.149999999999999" customHeight="1" x14ac:dyDescent="0.25">
      <c r="A49" s="277"/>
      <c r="B49" s="277"/>
      <c r="C49" s="277"/>
      <c r="D49" s="277"/>
      <c r="K49" s="71"/>
    </row>
    <row r="50" spans="1:12" s="72" customFormat="1" ht="17.149999999999999" customHeight="1" x14ac:dyDescent="0.25">
      <c r="A50" s="277"/>
      <c r="B50" s="277"/>
      <c r="C50" s="277"/>
      <c r="D50" s="277"/>
      <c r="K50" s="71"/>
    </row>
    <row r="51" spans="1:12" s="72" customFormat="1" ht="17.149999999999999" customHeight="1" x14ac:dyDescent="0.25">
      <c r="A51" s="277"/>
      <c r="B51" s="277"/>
      <c r="C51" s="277"/>
      <c r="D51" s="277"/>
      <c r="K51" s="71"/>
    </row>
    <row r="52" spans="1:12" s="72" customFormat="1" ht="17.149999999999999" customHeight="1" x14ac:dyDescent="0.25">
      <c r="A52" s="277"/>
      <c r="B52" s="277"/>
      <c r="C52" s="277"/>
      <c r="D52" s="277"/>
      <c r="K52" s="71"/>
    </row>
    <row r="53" spans="1:12" s="72" customFormat="1" ht="17.149999999999999" customHeight="1" x14ac:dyDescent="0.25">
      <c r="A53" s="164"/>
      <c r="K53" s="71"/>
    </row>
    <row r="54" spans="1:12" s="72" customFormat="1" ht="17.149999999999999" customHeight="1" x14ac:dyDescent="0.25">
      <c r="A54" s="164"/>
      <c r="K54" s="71"/>
    </row>
    <row r="55" spans="1:12" s="72" customFormat="1" ht="17.149999999999999" customHeight="1" x14ac:dyDescent="0.25">
      <c r="A55" s="164"/>
      <c r="K55" s="71"/>
    </row>
    <row r="56" spans="1:12" s="76" customFormat="1" ht="17.149999999999999" customHeight="1" x14ac:dyDescent="0.25">
      <c r="B56" s="165"/>
      <c r="C56" s="72"/>
      <c r="D56" s="72"/>
      <c r="E56" s="166"/>
      <c r="F56" s="72"/>
      <c r="G56" s="167"/>
      <c r="H56" s="168"/>
      <c r="I56" s="169"/>
      <c r="J56" s="169"/>
      <c r="K56" s="88"/>
      <c r="L56" s="149"/>
    </row>
    <row r="57" spans="1:12" s="76" customFormat="1" ht="17.149999999999999" customHeight="1" x14ac:dyDescent="0.25">
      <c r="B57" s="165"/>
      <c r="C57" s="72"/>
      <c r="D57" s="72"/>
      <c r="E57" s="166"/>
      <c r="F57" s="72"/>
      <c r="G57" s="167"/>
      <c r="H57" s="168"/>
      <c r="I57" s="169"/>
      <c r="J57" s="169"/>
      <c r="K57" s="88"/>
      <c r="L57" s="149"/>
    </row>
    <row r="58" spans="1:12" s="76" customFormat="1" ht="17.149999999999999" customHeight="1" x14ac:dyDescent="0.25">
      <c r="B58" s="165"/>
      <c r="C58" s="72"/>
      <c r="D58" s="72"/>
      <c r="E58" s="166"/>
      <c r="F58" s="72"/>
      <c r="G58" s="167"/>
      <c r="H58" s="168"/>
      <c r="I58" s="169"/>
      <c r="J58" s="169"/>
      <c r="K58" s="88"/>
      <c r="L58" s="149"/>
    </row>
    <row r="59" spans="1:12" s="76" customFormat="1" ht="17.149999999999999" customHeight="1" x14ac:dyDescent="0.25">
      <c r="B59" s="165"/>
      <c r="C59" s="72"/>
      <c r="D59" s="72"/>
      <c r="E59" s="166"/>
      <c r="F59" s="72"/>
      <c r="G59" s="167"/>
      <c r="H59" s="168"/>
      <c r="I59" s="169"/>
      <c r="J59" s="169"/>
      <c r="K59" s="88"/>
      <c r="L59" s="149"/>
    </row>
    <row r="60" spans="1:12" s="76" customFormat="1" ht="17.149999999999999" customHeight="1" x14ac:dyDescent="0.25">
      <c r="B60" s="165"/>
      <c r="C60" s="72"/>
      <c r="D60" s="72"/>
      <c r="E60" s="166"/>
      <c r="F60" s="72"/>
      <c r="G60" s="167"/>
      <c r="H60" s="168"/>
      <c r="I60" s="169"/>
      <c r="J60" s="169"/>
      <c r="K60" s="88"/>
      <c r="L60" s="149"/>
    </row>
    <row r="61" spans="1:12" s="76" customFormat="1" ht="17.149999999999999" customHeight="1" x14ac:dyDescent="0.25">
      <c r="B61" s="165"/>
      <c r="C61" s="72"/>
      <c r="D61" s="72"/>
      <c r="E61" s="166"/>
      <c r="F61" s="72"/>
      <c r="G61" s="167"/>
      <c r="H61" s="168"/>
      <c r="I61" s="169"/>
      <c r="J61" s="169"/>
      <c r="K61" s="88"/>
      <c r="L61" s="149"/>
    </row>
    <row r="62" spans="1:12" s="76" customFormat="1" ht="17.149999999999999" customHeight="1" x14ac:dyDescent="0.25">
      <c r="B62" s="165"/>
      <c r="C62" s="72"/>
      <c r="D62" s="72"/>
      <c r="E62" s="166"/>
      <c r="F62" s="72"/>
      <c r="G62" s="167"/>
      <c r="H62" s="168"/>
      <c r="I62" s="169"/>
      <c r="J62" s="169"/>
      <c r="K62" s="88"/>
      <c r="L62" s="149"/>
    </row>
    <row r="63" spans="1:12" s="76" customFormat="1" ht="17.149999999999999" customHeight="1" x14ac:dyDescent="0.25">
      <c r="B63" s="165"/>
      <c r="C63" s="72"/>
      <c r="D63" s="72"/>
      <c r="E63" s="166"/>
      <c r="F63" s="72"/>
      <c r="G63" s="167"/>
      <c r="H63" s="168"/>
      <c r="I63" s="169"/>
      <c r="J63" s="169"/>
      <c r="K63" s="88"/>
      <c r="L63" s="149"/>
    </row>
    <row r="64" spans="1:12" s="76" customFormat="1" ht="17.149999999999999" customHeight="1" x14ac:dyDescent="0.25">
      <c r="B64" s="165"/>
      <c r="C64" s="72"/>
      <c r="D64" s="72"/>
      <c r="E64" s="166"/>
      <c r="F64" s="72"/>
      <c r="G64" s="167"/>
      <c r="H64" s="168"/>
      <c r="I64" s="169"/>
      <c r="J64" s="169"/>
      <c r="K64" s="88"/>
      <c r="L64" s="149"/>
    </row>
    <row r="65" spans="2:12" s="76" customFormat="1" ht="17.149999999999999" customHeight="1" x14ac:dyDescent="0.25">
      <c r="B65" s="165"/>
      <c r="C65" s="72"/>
      <c r="D65" s="72"/>
      <c r="E65" s="166"/>
      <c r="F65" s="72"/>
      <c r="G65" s="167"/>
      <c r="H65" s="168"/>
      <c r="I65" s="169"/>
      <c r="J65" s="169"/>
      <c r="K65" s="88"/>
      <c r="L65" s="149"/>
    </row>
    <row r="66" spans="2:12" s="76" customFormat="1" ht="17.149999999999999" customHeight="1" x14ac:dyDescent="0.25">
      <c r="B66" s="165"/>
      <c r="C66" s="72"/>
      <c r="D66" s="72"/>
      <c r="E66" s="166"/>
      <c r="F66" s="72"/>
      <c r="G66" s="167"/>
      <c r="H66" s="168"/>
      <c r="I66" s="169"/>
      <c r="J66" s="169"/>
      <c r="K66" s="88"/>
      <c r="L66" s="149"/>
    </row>
    <row r="67" spans="2:12" s="76" customFormat="1" ht="15" customHeight="1" x14ac:dyDescent="0.25">
      <c r="B67" s="165"/>
      <c r="C67" s="72"/>
      <c r="D67" s="72"/>
      <c r="E67" s="166"/>
      <c r="F67" s="72"/>
      <c r="G67" s="167"/>
      <c r="H67" s="168"/>
      <c r="I67" s="169"/>
      <c r="J67" s="169"/>
      <c r="K67" s="88"/>
      <c r="L67" s="149"/>
    </row>
    <row r="68" spans="2:12" ht="15" customHeight="1" x14ac:dyDescent="0.25"/>
    <row r="69" spans="2:12" ht="15" customHeight="1" x14ac:dyDescent="0.25"/>
    <row r="70" spans="2:12" ht="15" customHeight="1" x14ac:dyDescent="0.25"/>
    <row r="71" spans="2:12" ht="15" customHeight="1" x14ac:dyDescent="0.25"/>
    <row r="72" spans="2:12" ht="15" customHeight="1" x14ac:dyDescent="0.25"/>
    <row r="73" spans="2:12" ht="15" customHeight="1" x14ac:dyDescent="0.25"/>
    <row r="74" spans="2:12" ht="15" customHeight="1" x14ac:dyDescent="0.25"/>
    <row r="75" spans="2:12" ht="15" customHeight="1" x14ac:dyDescent="0.25"/>
    <row r="76" spans="2:12" ht="15" customHeight="1" x14ac:dyDescent="0.25"/>
    <row r="77" spans="2:12" ht="15" customHeight="1" x14ac:dyDescent="0.25"/>
    <row r="78" spans="2:12" ht="15" customHeight="1" x14ac:dyDescent="0.25"/>
    <row r="79" spans="2:12" ht="15" customHeight="1" x14ac:dyDescent="0.25"/>
    <row r="80" spans="2:12" ht="15" customHeight="1" x14ac:dyDescent="0.25"/>
    <row r="81" ht="15" customHeight="1" x14ac:dyDescent="0.25"/>
    <row r="82" ht="14.15" customHeight="1" x14ac:dyDescent="0.25"/>
    <row r="83" ht="19" customHeight="1" x14ac:dyDescent="0.25"/>
    <row r="84" ht="19" customHeight="1" x14ac:dyDescent="0.25"/>
    <row r="85" ht="19" customHeight="1" x14ac:dyDescent="0.25"/>
    <row r="86" ht="19" customHeight="1" x14ac:dyDescent="0.25"/>
    <row r="87" ht="19" customHeight="1" x14ac:dyDescent="0.25"/>
    <row r="88" ht="19" customHeight="1" x14ac:dyDescent="0.25"/>
    <row r="89" ht="19" customHeight="1" x14ac:dyDescent="0.25"/>
    <row r="90" ht="19" customHeight="1" x14ac:dyDescent="0.25"/>
    <row r="91" ht="19" customHeight="1" x14ac:dyDescent="0.25"/>
    <row r="92" ht="19" customHeight="1" x14ac:dyDescent="0.25"/>
    <row r="93" ht="19" customHeight="1" x14ac:dyDescent="0.25"/>
    <row r="94" ht="19" customHeight="1" x14ac:dyDescent="0.25"/>
    <row r="95" ht="19" customHeight="1" x14ac:dyDescent="0.25"/>
    <row r="96" ht="19" customHeight="1" x14ac:dyDescent="0.25"/>
    <row r="97" ht="19" customHeight="1" x14ac:dyDescent="0.25"/>
    <row r="98" ht="19" customHeight="1" x14ac:dyDescent="0.25"/>
    <row r="99" ht="19" customHeight="1" x14ac:dyDescent="0.25"/>
    <row r="100" ht="19" customHeight="1" x14ac:dyDescent="0.25"/>
    <row r="101" ht="19" customHeight="1" x14ac:dyDescent="0.25"/>
    <row r="102" ht="19" customHeight="1" x14ac:dyDescent="0.25"/>
    <row r="103" ht="19" customHeight="1" x14ac:dyDescent="0.25"/>
    <row r="104" ht="19" customHeight="1" x14ac:dyDescent="0.25"/>
    <row r="105" ht="19" customHeight="1" x14ac:dyDescent="0.25"/>
    <row r="106" ht="19" customHeight="1" x14ac:dyDescent="0.25"/>
    <row r="107" ht="19" customHeight="1" x14ac:dyDescent="0.25"/>
    <row r="108" ht="19" customHeight="1" x14ac:dyDescent="0.25"/>
    <row r="109" ht="19" customHeight="1" x14ac:dyDescent="0.25"/>
    <row r="110" ht="19" customHeight="1" x14ac:dyDescent="0.25"/>
    <row r="111" ht="19" customHeight="1" x14ac:dyDescent="0.25"/>
    <row r="112" ht="19" customHeight="1" x14ac:dyDescent="0.25"/>
  </sheetData>
  <mergeCells count="68">
    <mergeCell ref="A1:J1"/>
    <mergeCell ref="A2:E2"/>
    <mergeCell ref="F2:J2"/>
    <mergeCell ref="A3:E3"/>
    <mergeCell ref="F3:G3"/>
    <mergeCell ref="H3:J3"/>
    <mergeCell ref="A4:E4"/>
    <mergeCell ref="F4:J4"/>
    <mergeCell ref="A5:E5"/>
    <mergeCell ref="A6:E6"/>
    <mergeCell ref="A7:E7"/>
    <mergeCell ref="F7:I7"/>
    <mergeCell ref="A8:E8"/>
    <mergeCell ref="F8:J8"/>
    <mergeCell ref="A9:E9"/>
    <mergeCell ref="F9:I9"/>
    <mergeCell ref="A10:E10"/>
    <mergeCell ref="F10:J10"/>
    <mergeCell ref="F18:J18"/>
    <mergeCell ref="A11:E11"/>
    <mergeCell ref="F11:J11"/>
    <mergeCell ref="A12:E12"/>
    <mergeCell ref="F12:J12"/>
    <mergeCell ref="A13:E13"/>
    <mergeCell ref="F13:J13"/>
    <mergeCell ref="A14:E14"/>
    <mergeCell ref="A15:E15"/>
    <mergeCell ref="A16:E16"/>
    <mergeCell ref="A17:E17"/>
    <mergeCell ref="A18:D18"/>
    <mergeCell ref="A19:D19"/>
    <mergeCell ref="F19:J19"/>
    <mergeCell ref="A20:D20"/>
    <mergeCell ref="F20:J20"/>
    <mergeCell ref="A21:D21"/>
    <mergeCell ref="F21:J21"/>
    <mergeCell ref="A22:D22"/>
    <mergeCell ref="F22:J22"/>
    <mergeCell ref="A23:D23"/>
    <mergeCell ref="G23:H23"/>
    <mergeCell ref="A24:D24"/>
    <mergeCell ref="G24:H24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48:D48"/>
    <mergeCell ref="A27:D27"/>
    <mergeCell ref="A28:D28"/>
    <mergeCell ref="A29:D29"/>
    <mergeCell ref="A30:D30"/>
    <mergeCell ref="A35:D35"/>
    <mergeCell ref="A42:D42"/>
    <mergeCell ref="A31:D31"/>
    <mergeCell ref="A32:D32"/>
    <mergeCell ref="A33:D33"/>
    <mergeCell ref="A34:D34"/>
    <mergeCell ref="A40:D40"/>
    <mergeCell ref="A41:D41"/>
    <mergeCell ref="A36:D36"/>
    <mergeCell ref="A37:D37"/>
    <mergeCell ref="A38:D38"/>
    <mergeCell ref="A39:D39"/>
  </mergeCells>
  <phoneticPr fontId="31" type="noConversion"/>
  <printOptions horizontalCentered="1"/>
  <pageMargins left="0.15748031496062992" right="0.19685039370078741" top="0.43307086614173229" bottom="0.39370078740157483" header="0.23622047244094491" footer="0.47244094488188981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Invoice</vt:lpstr>
      <vt:lpstr>PackingList</vt:lpstr>
      <vt:lpstr>Invoice!Print_Area</vt:lpstr>
      <vt:lpstr>PackingList!Print_Area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손 승환</cp:lastModifiedBy>
  <dcterms:created xsi:type="dcterms:W3CDTF">2023-12-14T07:32:34Z</dcterms:created>
  <dcterms:modified xsi:type="dcterms:W3CDTF">2024-01-31T01:09:20Z</dcterms:modified>
</cp:coreProperties>
</file>